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13_ncr:1_{5F073B7E-7342-47B9-BBFB-941F3E556606}" xr6:coauthVersionLast="47" xr6:coauthVersionMax="47" xr10:uidLastSave="{00000000-0000-0000-0000-000000000000}"/>
  <bookViews>
    <workbookView xWindow="390" yWindow="390" windowWidth="26475" windowHeight="15345" xr2:uid="{00000000-000D-0000-FFFF-FFFF00000000}"/>
  </bookViews>
  <sheets>
    <sheet name="申込書" sheetId="26" r:id="rId1"/>
  </sheets>
  <definedNames>
    <definedName name="_xlnm.Print_Area" localSheetId="0">申込書!$A$1:$L$43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6" l="1"/>
  <c r="O25" i="26" s="1"/>
  <c r="N19" i="26"/>
  <c r="O19" i="26" s="1"/>
  <c r="N13" i="26"/>
  <c r="O13" i="26" s="1"/>
  <c r="P3" i="26"/>
  <c r="O1" i="26"/>
  <c r="F1" i="26"/>
  <c r="E1" i="26"/>
  <c r="E41" i="26"/>
  <c r="E39" i="26"/>
  <c r="E37" i="26"/>
  <c r="E35" i="26"/>
  <c r="E33" i="26"/>
  <c r="E31" i="26"/>
  <c r="E29" i="26"/>
  <c r="E27" i="26"/>
  <c r="E21" i="26"/>
  <c r="E15" i="26"/>
  <c r="D24" i="26"/>
  <c r="E14" i="26"/>
  <c r="E13" i="26"/>
  <c r="D20" i="26"/>
  <c r="D22" i="26"/>
  <c r="D16" i="26"/>
  <c r="E18" i="26"/>
  <c r="E25" i="26"/>
  <c r="D41" i="26"/>
  <c r="D39" i="26"/>
  <c r="D37" i="26"/>
  <c r="D35" i="26"/>
  <c r="D33" i="26"/>
  <c r="D31" i="26"/>
  <c r="D29" i="26"/>
  <c r="D27" i="26"/>
  <c r="E22" i="26"/>
  <c r="E16" i="26"/>
  <c r="E17" i="26"/>
  <c r="E23" i="26"/>
  <c r="E26" i="26"/>
  <c r="D13" i="26"/>
  <c r="D14" i="26"/>
  <c r="D18" i="26"/>
  <c r="D42" i="26"/>
  <c r="D36" i="26"/>
  <c r="D34" i="26"/>
  <c r="D30" i="26"/>
  <c r="D25" i="26"/>
  <c r="E19" i="26"/>
  <c r="D23" i="26"/>
  <c r="E24" i="26"/>
  <c r="E42" i="26"/>
  <c r="E40" i="26"/>
  <c r="E38" i="26"/>
  <c r="E36" i="26"/>
  <c r="E34" i="26"/>
  <c r="E32" i="26"/>
  <c r="E30" i="26"/>
  <c r="E28" i="26"/>
  <c r="D21" i="26"/>
  <c r="D15" i="26"/>
  <c r="D26" i="26"/>
  <c r="E20" i="26"/>
  <c r="D17" i="26"/>
  <c r="D40" i="26"/>
  <c r="D38" i="26"/>
  <c r="D32" i="26"/>
  <c r="D28" i="26"/>
  <c r="D19" i="26"/>
  <c r="O11" i="26" l="1"/>
  <c r="C8" i="26" l="1"/>
  <c r="E8" i="26" s="1"/>
</calcChain>
</file>

<file path=xl/sharedStrings.xml><?xml version="1.0" encoding="utf-8"?>
<sst xmlns="http://schemas.openxmlformats.org/spreadsheetml/2006/main" count="33" uniqueCount="33">
  <si>
    <t>〒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</si>
  <si>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</si>
  <si>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</t>
    </r>
    <phoneticPr fontId="1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</si>
  <si>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1" type="Hiragana"/>
  </si>
  <si>
    <t>参加費</t>
    <rPh sb="0" eb="3">
      <t>さんかひ</t>
    </rPh>
    <phoneticPr fontId="1" type="Hiragana"/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</si>
  <si>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</si>
  <si>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</si>
  <si>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組</t>
    <rPh sb="0" eb="1">
      <t>くみ</t>
    </rPh>
    <phoneticPr fontId="1" type="Hiragana"/>
  </si>
  <si>
    <t>中学生団体リーグ戦卓球大会</t>
    <rPh sb="0" eb="5">
      <t>チュウガクセイダンタイ</t>
    </rPh>
    <rPh sb="8" eb="9">
      <t>セン</t>
    </rPh>
    <rPh sb="9" eb="11">
      <t>タッキュウ</t>
    </rPh>
    <rPh sb="11" eb="13">
      <t>タイカイ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</si>
  <si>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種　目</t>
    </r>
    <rPh sb="1" eb="2">
      <t>タネ</t>
    </rPh>
    <rPh sb="3" eb="4">
      <t>メ</t>
    </rPh>
    <phoneticPr fontId="1"/>
  </si>
  <si>
    <t>E-mail</t>
    <phoneticPr fontId="1"/>
  </si>
  <si>
    <t>参加チーム数を入力＝</t>
    <rPh sb="0" eb="2">
      <t>さんか</t>
    </rPh>
    <rPh sb="5" eb="6">
      <t>すう</t>
    </rPh>
    <rPh sb="7" eb="9">
      <t>にゅうりょく</t>
    </rPh>
    <phoneticPr fontId="1" type="Hiragana"/>
  </si>
  <si>
    <t>＊男女の種目がある場合はファイルを別にしてください</t>
    <rPh sb="1" eb="3">
      <t>ダンジョ</t>
    </rPh>
    <rPh sb="4" eb="6">
      <t>シュモク</t>
    </rPh>
    <rPh sb="9" eb="11">
      <t>バアイ</t>
    </rPh>
    <rPh sb="17" eb="18">
      <t>ベツ</t>
    </rPh>
    <phoneticPr fontId="1"/>
  </si>
  <si>
    <r>
      <t>姓　</t>
    </r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かな</t>
    </r>
    <phoneticPr fontId="1"/>
  </si>
  <si>
    <r>
      <t>名　</t>
    </r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かな</t>
    </r>
    <phoneticPr fontId="1"/>
  </si>
  <si>
    <t>備考1</t>
    <rPh sb="0" eb="2">
      <t>ビコウ</t>
    </rPh>
    <phoneticPr fontId="1"/>
  </si>
  <si>
    <t>備考2</t>
    <rPh sb="0" eb="2">
      <t>ビコウ</t>
    </rPh>
    <phoneticPr fontId="1"/>
  </si>
  <si>
    <t>Ａ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</si>
  <si>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</si>
  <si>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</si>
  <si>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</si>
  <si>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</si>
  <si>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提出日</t>
  </si>
  <si>
    <t>＊実力順に記入してください。</t>
    <rPh sb="1" eb="3">
      <t>ジツリョク</t>
    </rPh>
    <rPh sb="3" eb="4">
      <t>ジュン</t>
    </rPh>
    <rPh sb="5" eb="7">
      <t>キニュウ</t>
    </rPh>
    <phoneticPr fontId="1"/>
  </si>
  <si>
    <t xml:space="preserve">      年   　　月　　　　日</t>
    <rPh sb="6" eb="7">
      <t>ネン</t>
    </rPh>
    <rPh sb="12" eb="13">
      <t>ツキ</t>
    </rPh>
    <rPh sb="17" eb="18">
      <t>ニチ</t>
    </rPh>
    <phoneticPr fontId="1"/>
  </si>
  <si>
    <t>2023年３月吉日</t>
    <phoneticPr fontId="1"/>
  </si>
  <si>
    <t>（受付開始）午前８時３０分　　（開会式）午前９時００分</t>
    <phoneticPr fontId="1"/>
  </si>
  <si>
    <t>参加費　：1500円</t>
    <rPh sb="0" eb="3">
      <t>サンカヒ</t>
    </rPh>
    <rPh sb="9" eb="10">
      <t>エン</t>
    </rPh>
    <phoneticPr fontId="1"/>
  </si>
  <si>
    <t>令和7年度</t>
    <rPh sb="0" eb="2">
      <t>レイワ</t>
    </rPh>
    <rPh sb="3" eb="5">
      <t>ネンド</t>
    </rPh>
    <phoneticPr fontId="1"/>
  </si>
  <si>
    <r>
      <rPr>
        <b/>
        <sz val="12"/>
        <color rgb="FFFF000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携帯電話</t>
    </r>
    <rPh sb="1" eb="3">
      <t>ケイタイ</t>
    </rPh>
    <rPh sb="3" eb="5">
      <t>デンワ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</si>
  <si>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学　校　/団　体　名</t>
    </r>
    <rPh sb="1" eb="2">
      <t>ガク</t>
    </rPh>
    <rPh sb="3" eb="4">
      <t>コウ</t>
    </rPh>
    <rPh sb="6" eb="7">
      <t>ダン</t>
    </rPh>
    <rPh sb="8" eb="9">
      <t>カラダ</t>
    </rPh>
    <rPh sb="10" eb="11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</si>
  <si>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申請者名</t>
    </r>
    <rPh sb="1" eb="4">
      <t>シンセイシャ</t>
    </rPh>
    <rPh sb="4" eb="5">
      <t>メイ</t>
    </rPh>
    <phoneticPr fontId="1"/>
  </si>
  <si>
    <t>申請者 住 所</t>
    <rPh sb="0" eb="3">
      <t>シンセイシャ</t>
    </rPh>
    <rPh sb="4" eb="5">
      <t>ジュウ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</si>
</sst>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u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/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6" fillId="0" borderId="10" xfId="0" applyFont="1" applyBorder="1"/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justify" readingOrder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64770</xdr:colOff>
      <xdr:row>16</xdr:row>
      <xdr:rowOff>190500</xdr:rowOff>
    </xdr:from>
    <xdr:ext cx="4478911" cy="885824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75195" y="3743325"/>
          <a:ext cx="4478911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oneCellAnchor>
    <xdr:from>
      <xdr:col>12</xdr:col>
      <xdr:colOff>154305</xdr:colOff>
      <xdr:row>22</xdr:row>
      <xdr:rowOff>28575</xdr:rowOff>
    </xdr:from>
    <xdr:ext cx="4519343" cy="712596"/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193280" y="5067300"/>
          <a:ext cx="4519343" cy="71259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twoCellAnchor>
    <xdr:from>
      <xdr:col>13</xdr:col>
      <xdr:colOff>62865</xdr:colOff>
      <xdr:row>0</xdr:row>
      <xdr:rowOff>85725</xdr:rowOff>
    </xdr:from>
    <xdr:to>
      <xdr:col>20</xdr:col>
      <xdr:colOff>405765</xdr:colOff>
      <xdr:row>14</xdr:row>
      <xdr:rowOff>19050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73290" y="85725"/>
          <a:ext cx="5143500" cy="2990850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8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2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/>
  </xdr:twoCellAnchor>
  <xdr:twoCellAnchor>
    <xdr:from>
      <xdr:col>15</xdr:col>
      <xdr:colOff>152400</xdr:colOff>
      <xdr:row>2</xdr:row>
      <xdr:rowOff>236220</xdr:rowOff>
    </xdr:from>
    <xdr:to>
      <xdr:col>16</xdr:col>
      <xdr:colOff>160020</xdr:colOff>
      <xdr:row>3</xdr:row>
      <xdr:rowOff>106680</xdr:rowOff>
    </xdr:to>
    <xdr:sp macro="" textlink="">
      <xdr:nvSpPr>
        <xdr:cNvPr id="21848" name="AutoShape 863">
          <a:extLst>
            <a:ext uri="{FF2B5EF4-FFF2-40B4-BE49-F238E27FC236}">
              <a16:creationId xmlns:a16="http://schemas.microsoft.com/office/drawing/2014/main" id="{00000000-0008-0000-0100-000058550000}"/>
            </a:ext>
          </a:extLst>
        </xdr:cNvPr>
        <xdr:cNvSpPr>
          <a:spLocks/>
        </xdr:cNvSpPr>
      </xdr:nvSpPr>
      <xdr:spPr bwMode="auto">
        <a:xfrm rot="-5400000">
          <a:off x="8119110" y="407670"/>
          <a:ext cx="114300" cy="624840"/>
        </a:xfrm>
        <a:prstGeom prst="leftBrace">
          <a:avLst>
            <a:gd name="adj1" fmla="val 53148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213360</xdr:colOff>
      <xdr:row>2</xdr:row>
      <xdr:rowOff>236220</xdr:rowOff>
    </xdr:from>
    <xdr:to>
      <xdr:col>17</xdr:col>
      <xdr:colOff>129540</xdr:colOff>
      <xdr:row>3</xdr:row>
      <xdr:rowOff>106680</xdr:rowOff>
    </xdr:to>
    <xdr:sp macro="" textlink="">
      <xdr:nvSpPr>
        <xdr:cNvPr id="21849" name="AutoShape 863">
          <a:extLst>
            <a:ext uri="{FF2B5EF4-FFF2-40B4-BE49-F238E27FC236}">
              <a16:creationId xmlns:a16="http://schemas.microsoft.com/office/drawing/2014/main" id="{00000000-0008-0000-0100-000059550000}"/>
            </a:ext>
          </a:extLst>
        </xdr:cNvPr>
        <xdr:cNvSpPr>
          <a:spLocks/>
        </xdr:cNvSpPr>
      </xdr:nvSpPr>
      <xdr:spPr bwMode="auto">
        <a:xfrm rot="-5400000">
          <a:off x="8751570" y="453390"/>
          <a:ext cx="114300" cy="533400"/>
        </a:xfrm>
        <a:prstGeom prst="leftBrace">
          <a:avLst>
            <a:gd name="adj1" fmla="val 50880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57150</xdr:colOff>
          <xdr:row>2</xdr:row>
          <xdr:rowOff>228600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11</xdr:col>
          <xdr:colOff>219075</xdr:colOff>
          <xdr:row>3</xdr:row>
          <xdr:rowOff>0</xdr:rowOff>
        </xdr:to>
        <xdr:sp macro="" textlink="">
          <xdr:nvSpPr>
            <xdr:cNvPr id="21507" name="Group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853440</xdr:colOff>
          <xdr:row>7</xdr:row>
          <xdr:rowOff>7620</xdr:rowOff>
        </xdr:from>
        <xdr:to>
          <xdr:col>2</xdr:col>
          <xdr:colOff>1082040</xdr:colOff>
          <xdr:row>8</xdr:row>
          <xdr:rowOff>7620</xdr:rowOff>
        </xdr:to>
        <xdr:pic>
          <xdr:nvPicPr>
            <xdr:cNvPr id="21850" name="Picture 315">
              <a:extLst>
                <a:ext uri="{FF2B5EF4-FFF2-40B4-BE49-F238E27FC236}">
                  <a16:creationId xmlns:a16="http://schemas.microsoft.com/office/drawing/2014/main" id="{00000000-0008-0000-0100-00005A5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8" spid="_x0000_s219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54580" y="1752600"/>
              <a:ext cx="228600" cy="266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6</xdr:row>
          <xdr:rowOff>297180</xdr:rowOff>
        </xdr:from>
        <xdr:to>
          <xdr:col>5</xdr:col>
          <xdr:colOff>220980</xdr:colOff>
          <xdr:row>7</xdr:row>
          <xdr:rowOff>259080</xdr:rowOff>
        </xdr:to>
        <xdr:pic>
          <xdr:nvPicPr>
            <xdr:cNvPr id="21851" name="Picture 316">
              <a:extLst>
                <a:ext uri="{FF2B5EF4-FFF2-40B4-BE49-F238E27FC236}">
                  <a16:creationId xmlns:a16="http://schemas.microsoft.com/office/drawing/2014/main" id="{00000000-0008-0000-0100-00005B5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X$8" spid="_x0000_s219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434840" y="1737360"/>
              <a:ext cx="205740" cy="266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38100</xdr:rowOff>
        </xdr:from>
        <xdr:to>
          <xdr:col>2</xdr:col>
          <xdr:colOff>752475</xdr:colOff>
          <xdr:row>6</xdr:row>
          <xdr:rowOff>266700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ゆうちょ（推奨）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6</xdr:row>
          <xdr:rowOff>47625</xdr:rowOff>
        </xdr:from>
        <xdr:to>
          <xdr:col>4</xdr:col>
          <xdr:colOff>142875</xdr:colOff>
          <xdr:row>6</xdr:row>
          <xdr:rowOff>257175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0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0</xdr:rowOff>
        </xdr:from>
        <xdr:to>
          <xdr:col>4</xdr:col>
          <xdr:colOff>742950</xdr:colOff>
          <xdr:row>6</xdr:row>
          <xdr:rowOff>295275</xdr:rowOff>
        </xdr:to>
        <xdr:sp macro="" textlink="">
          <xdr:nvSpPr>
            <xdr:cNvPr id="21513" name="Group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0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P43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15.75"/>
  <cols>
    <col min="1" max="1" width="4.75" style="1" customWidth="1"/>
    <col min="2" max="2" width="17.125" style="1" customWidth="1"/>
    <col min="3" max="3" width="16.5" style="28" customWidth="1"/>
    <col min="4" max="4" width="15.125" style="28" customWidth="1"/>
    <col min="5" max="5" width="11" style="28" customWidth="1"/>
    <col min="6" max="6" width="8" style="28" bestFit="1" customWidth="1"/>
    <col min="7" max="7" width="3.875" style="28" customWidth="1"/>
    <col min="8" max="8" width="2.875" style="28" customWidth="1"/>
    <col min="9" max="9" width="3.375" style="1" customWidth="1"/>
    <col min="10" max="10" width="3" style="1" customWidth="1"/>
    <col min="11" max="12" width="3.375" style="1" customWidth="1"/>
    <col min="13" max="13" width="2.25" style="1" customWidth="1"/>
    <col min="14" max="22" width="9" style="1"/>
    <col min="23" max="23" width="3.375" style="1" customWidth="1"/>
    <col min="24" max="24" width="3" style="1" customWidth="1"/>
    <col min="25" max="16384" width="9" style="1"/>
  </cols>
  <sheetData>
    <row r="1" spans="1:42" s="2" customFormat="1" ht="20.25" customHeight="1">
      <c r="B1" s="6" t="s">
        <v>28</v>
      </c>
      <c r="C1" s="72" t="s">
        <v>8</v>
      </c>
      <c r="D1" s="72"/>
      <c r="E1" s="37" t="str">
        <f>IF(O3=0,"出場申込書","("&amp;P3&amp;")")</f>
        <v>出場申込書</v>
      </c>
      <c r="F1" s="3" t="str">
        <f>IF(O3=0,"","出場申込書")</f>
        <v/>
      </c>
      <c r="G1" s="3"/>
      <c r="H1" s="3"/>
      <c r="I1" s="3"/>
      <c r="J1" s="3"/>
      <c r="K1" s="3"/>
      <c r="L1" s="3"/>
      <c r="M1" s="3"/>
      <c r="O1" s="3">
        <f ca="1">YEAR(TODAY())-1965</f>
        <v>60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 t="s">
        <v>25</v>
      </c>
      <c r="AH1" s="3"/>
      <c r="AI1" s="3"/>
      <c r="AJ1" s="3"/>
      <c r="AK1" s="3"/>
      <c r="AL1" s="3"/>
      <c r="AM1" s="3"/>
      <c r="AN1" s="3"/>
      <c r="AO1" s="3"/>
      <c r="AP1" s="3"/>
    </row>
    <row r="2" spans="1:42" ht="14.25" customHeight="1" thickBot="1">
      <c r="B2" s="7"/>
      <c r="C2" s="7"/>
      <c r="D2" s="7"/>
      <c r="E2" s="8"/>
      <c r="F2" s="9" t="s">
        <v>22</v>
      </c>
      <c r="G2" s="58" t="s">
        <v>24</v>
      </c>
      <c r="H2" s="59"/>
      <c r="I2" s="59"/>
      <c r="J2" s="59"/>
      <c r="K2" s="59"/>
      <c r="L2" s="60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2" customFormat="1" ht="19.5" customHeight="1">
      <c r="A3" s="73" t="s">
        <v>30</v>
      </c>
      <c r="B3" s="74"/>
      <c r="C3" s="75"/>
      <c r="D3" s="76"/>
      <c r="E3" s="77"/>
      <c r="F3" s="11" t="s">
        <v>9</v>
      </c>
      <c r="G3" s="12"/>
      <c r="H3" s="13"/>
      <c r="I3" s="13"/>
      <c r="J3" s="13"/>
      <c r="K3" s="13"/>
      <c r="L3" s="14"/>
      <c r="O3" s="2">
        <v>0</v>
      </c>
      <c r="P3" s="2" t="str">
        <f>IF(O3=0,"  ",CHOOSE(O3,"男子","女子"))</f>
        <v xml:space="preserve">  </v>
      </c>
    </row>
    <row r="4" spans="1:42" s="2" customFormat="1" ht="19.5" customHeight="1">
      <c r="A4" s="61" t="s">
        <v>31</v>
      </c>
      <c r="B4" s="62"/>
      <c r="C4" s="44"/>
      <c r="D4" s="45"/>
      <c r="E4" s="78"/>
      <c r="F4" s="16"/>
      <c r="G4" s="55"/>
      <c r="H4" s="56"/>
      <c r="I4" s="56"/>
      <c r="J4" s="56"/>
      <c r="K4" s="56"/>
      <c r="L4" s="57"/>
      <c r="N4" s="17"/>
    </row>
    <row r="5" spans="1:42" s="2" customFormat="1" ht="15.75" customHeight="1">
      <c r="A5" s="61" t="s">
        <v>32</v>
      </c>
      <c r="B5" s="62"/>
      <c r="C5" s="65" t="s">
        <v>0</v>
      </c>
      <c r="D5" s="66"/>
      <c r="E5" s="67"/>
      <c r="F5" s="16" t="s">
        <v>29</v>
      </c>
      <c r="G5" s="55"/>
      <c r="H5" s="56"/>
      <c r="I5" s="56"/>
      <c r="J5" s="56"/>
      <c r="K5" s="56"/>
      <c r="L5" s="57"/>
      <c r="N5" s="17"/>
    </row>
    <row r="6" spans="1:42" s="2" customFormat="1" ht="17.25" customHeight="1" thickBot="1">
      <c r="A6" s="63"/>
      <c r="B6" s="64"/>
      <c r="C6" s="49"/>
      <c r="D6" s="50"/>
      <c r="E6" s="68"/>
      <c r="F6" s="19" t="s">
        <v>10</v>
      </c>
      <c r="G6" s="69"/>
      <c r="H6" s="70"/>
      <c r="I6" s="70"/>
      <c r="J6" s="70"/>
      <c r="K6" s="70"/>
      <c r="L6" s="71"/>
      <c r="N6" s="17"/>
    </row>
    <row r="7" spans="1:42" ht="24" customHeight="1">
      <c r="A7" s="52" t="s">
        <v>3</v>
      </c>
      <c r="B7" s="52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ht="21" customHeight="1">
      <c r="A8" s="20"/>
      <c r="B8" s="21" t="s">
        <v>11</v>
      </c>
      <c r="C8" s="22" t="str">
        <f>IF(O11=0,"",SUM(O13:O42))</f>
        <v/>
      </c>
      <c r="D8" s="21" t="s">
        <v>4</v>
      </c>
      <c r="E8" s="22" t="str">
        <f>IF(O11=0,"",IF(O8=0,"",C8*1500))</f>
        <v/>
      </c>
      <c r="F8" s="5"/>
      <c r="G8" s="1" t="s">
        <v>27</v>
      </c>
      <c r="H8" s="1"/>
      <c r="K8"/>
      <c r="L8"/>
      <c r="M8"/>
      <c r="N8"/>
      <c r="O8" s="1">
        <v>1</v>
      </c>
      <c r="P8" s="1" t="s">
        <v>26</v>
      </c>
      <c r="Q8"/>
      <c r="R8"/>
      <c r="S8"/>
      <c r="T8" s="1" t="s">
        <v>6</v>
      </c>
      <c r="U8"/>
      <c r="V8"/>
      <c r="W8" s="1" t="s">
        <v>7</v>
      </c>
      <c r="X8" s="1" t="s">
        <v>5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3" customHeight="1">
      <c r="C9" s="23"/>
      <c r="D9" s="23"/>
      <c r="E9" s="24"/>
      <c r="F9" s="23"/>
      <c r="G9" s="24"/>
      <c r="H9" s="24"/>
      <c r="I9" s="25"/>
      <c r="J9" s="25"/>
      <c r="K9" s="25"/>
      <c r="L9" s="25"/>
      <c r="M9" s="26"/>
    </row>
    <row r="10" spans="1:42" ht="15" customHeight="1">
      <c r="B10" s="1" t="s">
        <v>12</v>
      </c>
      <c r="C10" s="23"/>
      <c r="D10" s="23"/>
      <c r="E10" s="24"/>
      <c r="F10" s="23"/>
      <c r="G10" s="24"/>
      <c r="H10" s="24"/>
      <c r="I10" s="25"/>
      <c r="J10" s="25"/>
      <c r="K10" s="25"/>
      <c r="L10" s="25"/>
      <c r="M10" s="26"/>
      <c r="N10" s="27"/>
    </row>
    <row r="11" spans="1:42" ht="15" customHeight="1" thickBot="1">
      <c r="B11" s="1" t="s">
        <v>23</v>
      </c>
      <c r="N11" s="27"/>
      <c r="O11" s="2">
        <f>SUM(O13:O42)</f>
        <v>0</v>
      </c>
    </row>
    <row r="12" spans="1:42" s="2" customFormat="1" ht="17.25" customHeight="1" thickBot="1">
      <c r="A12" s="29"/>
      <c r="B12" s="30" t="s">
        <v>1</v>
      </c>
      <c r="C12" s="30" t="s">
        <v>2</v>
      </c>
      <c r="D12" s="30" t="s">
        <v>13</v>
      </c>
      <c r="E12" s="30" t="s">
        <v>14</v>
      </c>
      <c r="F12" s="31" t="s">
        <v>15</v>
      </c>
      <c r="G12" s="53" t="s">
        <v>16</v>
      </c>
      <c r="H12" s="53"/>
      <c r="I12" s="53"/>
      <c r="J12" s="53"/>
      <c r="K12" s="53"/>
      <c r="L12" s="54"/>
      <c r="N12" s="32"/>
    </row>
    <row r="13" spans="1:42" s="2" customFormat="1" ht="19.5" customHeight="1">
      <c r="A13" s="38" t="s">
        <v>17</v>
      </c>
      <c r="B13" s="10"/>
      <c r="C13" s="10"/>
      <c r="D13" s="10" t="str">
        <f>PHONETIC(B13)</f>
        <v/>
      </c>
      <c r="E13" s="10" t="str">
        <f>PHONETIC(C13)</f>
        <v/>
      </c>
      <c r="F13" s="10"/>
      <c r="G13" s="41"/>
      <c r="H13" s="42"/>
      <c r="I13" s="42"/>
      <c r="J13" s="42"/>
      <c r="K13" s="42"/>
      <c r="L13" s="43"/>
      <c r="N13" s="2">
        <f>COUNTA(B13:B18)</f>
        <v>0</v>
      </c>
      <c r="O13" s="2">
        <f>IF((N13&gt;5)*(N13&lt;9),1,0)</f>
        <v>0</v>
      </c>
    </row>
    <row r="14" spans="1:42" s="2" customFormat="1" ht="19.5" customHeight="1">
      <c r="A14" s="39"/>
      <c r="B14" s="15"/>
      <c r="C14" s="15"/>
      <c r="D14" s="15" t="str">
        <f t="shared" ref="D14:E24" si="0">PHONETIC(B14)</f>
        <v/>
      </c>
      <c r="E14" s="15" t="str">
        <f t="shared" si="0"/>
        <v/>
      </c>
      <c r="F14" s="15"/>
      <c r="G14" s="44"/>
      <c r="H14" s="45"/>
      <c r="I14" s="45"/>
      <c r="J14" s="45"/>
      <c r="K14" s="45"/>
      <c r="L14" s="46"/>
      <c r="N14" s="27"/>
    </row>
    <row r="15" spans="1:42" s="2" customFormat="1" ht="19.5" customHeight="1">
      <c r="A15" s="39"/>
      <c r="B15" s="15"/>
      <c r="C15" s="15"/>
      <c r="D15" s="15" t="str">
        <f t="shared" ref="D15:D16" si="1">PHONETIC(B15)</f>
        <v/>
      </c>
      <c r="E15" s="15" t="str">
        <f t="shared" ref="E15:E16" si="2">PHONETIC(C15)</f>
        <v/>
      </c>
      <c r="F15" s="15"/>
      <c r="G15" s="44"/>
      <c r="H15" s="45"/>
      <c r="I15" s="45"/>
      <c r="J15" s="45"/>
      <c r="K15" s="45"/>
      <c r="L15" s="46"/>
    </row>
    <row r="16" spans="1:42" s="2" customFormat="1" ht="19.5" customHeight="1">
      <c r="A16" s="39"/>
      <c r="B16" s="15"/>
      <c r="C16" s="15"/>
      <c r="D16" s="15" t="str">
        <f t="shared" si="1"/>
        <v/>
      </c>
      <c r="E16" s="15" t="str">
        <f t="shared" si="2"/>
        <v/>
      </c>
      <c r="F16" s="15"/>
      <c r="G16" s="44"/>
      <c r="H16" s="45"/>
      <c r="I16" s="45"/>
      <c r="J16" s="45"/>
      <c r="K16" s="45"/>
      <c r="L16" s="46"/>
    </row>
    <row r="17" spans="1:15" s="2" customFormat="1" ht="19.5" customHeight="1">
      <c r="A17" s="39"/>
      <c r="B17" s="15"/>
      <c r="C17" s="15"/>
      <c r="D17" s="15" t="str">
        <f t="shared" si="0"/>
        <v/>
      </c>
      <c r="E17" s="15" t="str">
        <f t="shared" si="0"/>
        <v/>
      </c>
      <c r="F17" s="15"/>
      <c r="G17" s="44"/>
      <c r="H17" s="45"/>
      <c r="I17" s="45"/>
      <c r="J17" s="45"/>
      <c r="K17" s="45"/>
      <c r="L17" s="46"/>
      <c r="N17" s="33"/>
    </row>
    <row r="18" spans="1:15" s="2" customFormat="1" ht="19.5" customHeight="1" thickBot="1">
      <c r="A18" s="40"/>
      <c r="B18" s="18"/>
      <c r="C18" s="18"/>
      <c r="D18" s="18" t="str">
        <f t="shared" si="0"/>
        <v/>
      </c>
      <c r="E18" s="18" t="str">
        <f t="shared" si="0"/>
        <v/>
      </c>
      <c r="F18" s="18"/>
      <c r="G18" s="49"/>
      <c r="H18" s="50"/>
      <c r="I18" s="50"/>
      <c r="J18" s="50"/>
      <c r="K18" s="50"/>
      <c r="L18" s="51"/>
      <c r="N18" s="33"/>
    </row>
    <row r="19" spans="1:15" s="2" customFormat="1" ht="19.5" customHeight="1">
      <c r="A19" s="38" t="s">
        <v>18</v>
      </c>
      <c r="B19" s="10"/>
      <c r="C19" s="10"/>
      <c r="D19" s="10" t="str">
        <f t="shared" si="0"/>
        <v/>
      </c>
      <c r="E19" s="10" t="str">
        <f t="shared" si="0"/>
        <v/>
      </c>
      <c r="F19" s="10"/>
      <c r="G19" s="41"/>
      <c r="H19" s="42"/>
      <c r="I19" s="42"/>
      <c r="J19" s="42"/>
      <c r="K19" s="42"/>
      <c r="L19" s="43"/>
      <c r="N19" s="2">
        <f>COUNTA(B19:B24)</f>
        <v>0</v>
      </c>
      <c r="O19" s="2">
        <f>IF((N19&gt;5)*(N19&lt;9),1,0)</f>
        <v>0</v>
      </c>
    </row>
    <row r="20" spans="1:15" s="2" customFormat="1" ht="19.5" customHeight="1">
      <c r="A20" s="39"/>
      <c r="B20" s="15"/>
      <c r="C20" s="15"/>
      <c r="D20" s="15" t="str">
        <f t="shared" si="0"/>
        <v/>
      </c>
      <c r="E20" s="15" t="str">
        <f t="shared" si="0"/>
        <v/>
      </c>
      <c r="F20" s="15"/>
      <c r="G20" s="44"/>
      <c r="H20" s="45"/>
      <c r="I20" s="45"/>
      <c r="J20" s="45"/>
      <c r="K20" s="45"/>
      <c r="L20" s="46"/>
    </row>
    <row r="21" spans="1:15" s="2" customFormat="1" ht="19.5" customHeight="1">
      <c r="A21" s="39"/>
      <c r="B21" s="15"/>
      <c r="C21" s="15"/>
      <c r="D21" s="15" t="str">
        <f t="shared" si="0"/>
        <v/>
      </c>
      <c r="E21" s="15" t="str">
        <f t="shared" si="0"/>
        <v/>
      </c>
      <c r="F21" s="15"/>
      <c r="G21" s="44"/>
      <c r="H21" s="45"/>
      <c r="I21" s="45"/>
      <c r="J21" s="45"/>
      <c r="K21" s="45"/>
      <c r="L21" s="46"/>
    </row>
    <row r="22" spans="1:15" s="2" customFormat="1" ht="19.5" customHeight="1">
      <c r="A22" s="39"/>
      <c r="B22" s="15"/>
      <c r="C22" s="15"/>
      <c r="D22" s="15" t="str">
        <f t="shared" ref="D22" si="3">PHONETIC(B22)</f>
        <v/>
      </c>
      <c r="E22" s="15" t="str">
        <f t="shared" ref="E22" si="4">PHONETIC(C22)</f>
        <v/>
      </c>
      <c r="F22" s="15"/>
      <c r="G22" s="44"/>
      <c r="H22" s="45"/>
      <c r="I22" s="45"/>
      <c r="J22" s="45"/>
      <c r="K22" s="45"/>
      <c r="L22" s="46"/>
      <c r="N22" s="33"/>
    </row>
    <row r="23" spans="1:15" s="2" customFormat="1" ht="19.5" customHeight="1">
      <c r="A23" s="39"/>
      <c r="B23" s="15"/>
      <c r="C23" s="36"/>
      <c r="D23" s="36" t="str">
        <f t="shared" si="0"/>
        <v/>
      </c>
      <c r="E23" s="36" t="str">
        <f t="shared" si="0"/>
        <v/>
      </c>
      <c r="F23" s="36"/>
      <c r="G23" s="47"/>
      <c r="H23" s="48"/>
      <c r="I23" s="45"/>
      <c r="J23" s="45"/>
      <c r="K23" s="45"/>
      <c r="L23" s="46"/>
    </row>
    <row r="24" spans="1:15" s="2" customFormat="1" ht="19.5" customHeight="1" thickBot="1">
      <c r="A24" s="40"/>
      <c r="B24" s="18"/>
      <c r="C24" s="18"/>
      <c r="D24" s="18" t="str">
        <f t="shared" si="0"/>
        <v/>
      </c>
      <c r="E24" s="18" t="str">
        <f t="shared" si="0"/>
        <v/>
      </c>
      <c r="F24" s="18"/>
      <c r="G24" s="49"/>
      <c r="H24" s="50"/>
      <c r="I24" s="50"/>
      <c r="J24" s="50"/>
      <c r="K24" s="50"/>
      <c r="L24" s="51"/>
    </row>
    <row r="25" spans="1:15" s="2" customFormat="1" ht="19.5" customHeight="1">
      <c r="A25" s="79" t="s">
        <v>19</v>
      </c>
      <c r="B25" s="34"/>
      <c r="C25" s="34"/>
      <c r="D25" s="34" t="str">
        <f t="shared" ref="D25:E42" si="5">PHONETIC(B25)</f>
        <v/>
      </c>
      <c r="E25" s="34" t="str">
        <f t="shared" ref="E25:E26" si="6">PHONETIC(C25)</f>
        <v/>
      </c>
      <c r="F25" s="34"/>
      <c r="G25" s="83"/>
      <c r="H25" s="84"/>
      <c r="I25" s="84"/>
      <c r="J25" s="84"/>
      <c r="K25" s="84"/>
      <c r="L25" s="85"/>
      <c r="N25" s="2">
        <f>COUNTA(B25:B42)</f>
        <v>0</v>
      </c>
      <c r="O25" s="2">
        <f>IF((N25&gt;5)*(N25&lt;9),1,0)</f>
        <v>0</v>
      </c>
    </row>
    <row r="26" spans="1:15" s="2" customFormat="1" ht="19.5" customHeight="1">
      <c r="A26" s="80"/>
      <c r="B26" s="15"/>
      <c r="C26" s="15"/>
      <c r="D26" s="15" t="str">
        <f t="shared" si="5"/>
        <v/>
      </c>
      <c r="E26" s="15" t="str">
        <f t="shared" si="6"/>
        <v/>
      </c>
      <c r="F26" s="15"/>
      <c r="G26" s="44"/>
      <c r="H26" s="45"/>
      <c r="I26" s="45"/>
      <c r="J26" s="45"/>
      <c r="K26" s="45"/>
      <c r="L26" s="46"/>
    </row>
    <row r="27" spans="1:15" s="2" customFormat="1" ht="26.25" customHeight="1">
      <c r="A27" s="80"/>
      <c r="B27" s="15"/>
      <c r="C27" s="15"/>
      <c r="D27" s="15" t="str">
        <f t="shared" si="5"/>
        <v/>
      </c>
      <c r="E27" s="15" t="str">
        <f t="shared" si="5"/>
        <v/>
      </c>
      <c r="F27" s="15"/>
      <c r="G27" s="44"/>
      <c r="H27" s="45"/>
      <c r="I27" s="45"/>
      <c r="J27" s="45"/>
      <c r="K27" s="45"/>
      <c r="L27" s="78"/>
      <c r="N27" s="33"/>
    </row>
    <row r="28" spans="1:15" s="2" customFormat="1" ht="26.25" customHeight="1">
      <c r="A28" s="80"/>
      <c r="B28" s="15"/>
      <c r="C28" s="15"/>
      <c r="D28" s="15" t="str">
        <f t="shared" si="5"/>
        <v/>
      </c>
      <c r="E28" s="15" t="str">
        <f t="shared" si="5"/>
        <v/>
      </c>
      <c r="F28" s="15"/>
      <c r="G28" s="44"/>
      <c r="H28" s="45"/>
      <c r="I28" s="45"/>
      <c r="J28" s="45"/>
      <c r="K28" s="45"/>
      <c r="L28" s="78"/>
    </row>
    <row r="29" spans="1:15" s="2" customFormat="1" ht="26.25" customHeight="1">
      <c r="A29" s="80"/>
      <c r="B29" s="15"/>
      <c r="C29" s="15"/>
      <c r="D29" s="15" t="str">
        <f t="shared" si="5"/>
        <v/>
      </c>
      <c r="E29" s="15" t="str">
        <f t="shared" si="5"/>
        <v/>
      </c>
      <c r="F29" s="15"/>
      <c r="G29" s="44"/>
      <c r="H29" s="45"/>
      <c r="I29" s="45"/>
      <c r="J29" s="45"/>
      <c r="K29" s="45"/>
      <c r="L29" s="78"/>
    </row>
    <row r="30" spans="1:15" s="2" customFormat="1" ht="26.25" customHeight="1" thickBot="1">
      <c r="A30" s="80"/>
      <c r="B30" s="35"/>
      <c r="C30" s="35"/>
      <c r="D30" s="35" t="str">
        <f t="shared" si="5"/>
        <v/>
      </c>
      <c r="E30" s="35" t="str">
        <f t="shared" si="5"/>
        <v/>
      </c>
      <c r="F30" s="35"/>
      <c r="G30" s="86"/>
      <c r="H30" s="87"/>
      <c r="I30" s="87"/>
      <c r="J30" s="87"/>
      <c r="K30" s="87"/>
      <c r="L30" s="88"/>
    </row>
    <row r="31" spans="1:15" s="2" customFormat="1" ht="26.25" customHeight="1">
      <c r="A31" s="79" t="s">
        <v>20</v>
      </c>
      <c r="B31" s="10"/>
      <c r="C31" s="10"/>
      <c r="D31" s="10" t="str">
        <f t="shared" si="5"/>
        <v/>
      </c>
      <c r="E31" s="10" t="str">
        <f t="shared" si="5"/>
        <v/>
      </c>
      <c r="F31" s="10"/>
      <c r="G31" s="41"/>
      <c r="H31" s="42"/>
      <c r="I31" s="42"/>
      <c r="J31" s="42"/>
      <c r="K31" s="42"/>
      <c r="L31" s="43"/>
    </row>
    <row r="32" spans="1:15" s="2" customFormat="1" ht="26.25" customHeight="1">
      <c r="A32" s="80"/>
      <c r="B32" s="15"/>
      <c r="C32" s="15"/>
      <c r="D32" s="15" t="str">
        <f t="shared" si="5"/>
        <v/>
      </c>
      <c r="E32" s="15" t="str">
        <f t="shared" si="5"/>
        <v/>
      </c>
      <c r="F32" s="15"/>
      <c r="G32" s="44"/>
      <c r="H32" s="45"/>
      <c r="I32" s="45"/>
      <c r="J32" s="45"/>
      <c r="K32" s="45"/>
      <c r="L32" s="46"/>
    </row>
    <row r="33" spans="1:12" s="2" customFormat="1" ht="26.25" customHeight="1">
      <c r="A33" s="80"/>
      <c r="B33" s="15"/>
      <c r="C33" s="15"/>
      <c r="D33" s="15" t="str">
        <f t="shared" si="5"/>
        <v/>
      </c>
      <c r="E33" s="15" t="str">
        <f t="shared" si="5"/>
        <v/>
      </c>
      <c r="F33" s="15"/>
      <c r="G33" s="44"/>
      <c r="H33" s="45"/>
      <c r="I33" s="45"/>
      <c r="J33" s="45"/>
      <c r="K33" s="45"/>
      <c r="L33" s="46"/>
    </row>
    <row r="34" spans="1:12" s="2" customFormat="1" ht="26.25" customHeight="1">
      <c r="A34" s="80"/>
      <c r="B34" s="34"/>
      <c r="C34" s="34"/>
      <c r="D34" s="15" t="str">
        <f t="shared" si="5"/>
        <v/>
      </c>
      <c r="E34" s="15" t="str">
        <f t="shared" si="5"/>
        <v/>
      </c>
      <c r="F34" s="15"/>
      <c r="G34" s="44"/>
      <c r="H34" s="45"/>
      <c r="I34" s="45"/>
      <c r="J34" s="45"/>
      <c r="K34" s="45"/>
      <c r="L34" s="46"/>
    </row>
    <row r="35" spans="1:12" s="2" customFormat="1" ht="26.25" customHeight="1">
      <c r="A35" s="80"/>
      <c r="B35" s="15"/>
      <c r="C35" s="15"/>
      <c r="D35" s="15" t="str">
        <f t="shared" si="5"/>
        <v/>
      </c>
      <c r="E35" s="15" t="str">
        <f t="shared" si="5"/>
        <v/>
      </c>
      <c r="F35" s="15"/>
      <c r="G35" s="44"/>
      <c r="H35" s="45"/>
      <c r="I35" s="45"/>
      <c r="J35" s="45"/>
      <c r="K35" s="45"/>
      <c r="L35" s="46"/>
    </row>
    <row r="36" spans="1:12" s="2" customFormat="1" ht="26.25" customHeight="1" thickBot="1">
      <c r="A36" s="81"/>
      <c r="B36" s="18"/>
      <c r="C36" s="18"/>
      <c r="D36" s="18" t="str">
        <f t="shared" si="5"/>
        <v/>
      </c>
      <c r="E36" s="18" t="str">
        <f t="shared" si="5"/>
        <v/>
      </c>
      <c r="F36" s="18"/>
      <c r="G36" s="49"/>
      <c r="H36" s="50"/>
      <c r="I36" s="50"/>
      <c r="J36" s="50"/>
      <c r="K36" s="50"/>
      <c r="L36" s="51"/>
    </row>
    <row r="37" spans="1:12" s="2" customFormat="1" ht="26.25" customHeight="1">
      <c r="A37" s="79" t="s">
        <v>21</v>
      </c>
      <c r="B37" s="10"/>
      <c r="C37" s="10"/>
      <c r="D37" s="10" t="str">
        <f t="shared" si="5"/>
        <v/>
      </c>
      <c r="E37" s="10" t="str">
        <f t="shared" si="5"/>
        <v/>
      </c>
      <c r="F37" s="10"/>
      <c r="G37" s="41"/>
      <c r="H37" s="42"/>
      <c r="I37" s="42"/>
      <c r="J37" s="42"/>
      <c r="K37" s="42"/>
      <c r="L37" s="43"/>
    </row>
    <row r="38" spans="1:12" s="2" customFormat="1" ht="26.25" customHeight="1">
      <c r="A38" s="80"/>
      <c r="B38" s="15"/>
      <c r="C38" s="15"/>
      <c r="D38" s="15" t="str">
        <f t="shared" si="5"/>
        <v/>
      </c>
      <c r="E38" s="15" t="str">
        <f t="shared" si="5"/>
        <v/>
      </c>
      <c r="F38" s="15"/>
      <c r="G38" s="44"/>
      <c r="H38" s="45"/>
      <c r="I38" s="45"/>
      <c r="J38" s="45"/>
      <c r="K38" s="45"/>
      <c r="L38" s="46"/>
    </row>
    <row r="39" spans="1:12" s="2" customFormat="1" ht="26.25" customHeight="1">
      <c r="A39" s="80"/>
      <c r="B39" s="15"/>
      <c r="C39" s="15"/>
      <c r="D39" s="15" t="str">
        <f t="shared" si="5"/>
        <v/>
      </c>
      <c r="E39" s="15" t="str">
        <f t="shared" si="5"/>
        <v/>
      </c>
      <c r="F39" s="15"/>
      <c r="G39" s="44"/>
      <c r="H39" s="82"/>
      <c r="I39" s="45"/>
      <c r="J39" s="45"/>
      <c r="K39" s="45"/>
      <c r="L39" s="46"/>
    </row>
    <row r="40" spans="1:12" s="2" customFormat="1" ht="26.25" customHeight="1">
      <c r="A40" s="80"/>
      <c r="B40" s="15"/>
      <c r="C40" s="15"/>
      <c r="D40" s="15" t="str">
        <f t="shared" si="5"/>
        <v/>
      </c>
      <c r="E40" s="15" t="str">
        <f t="shared" si="5"/>
        <v/>
      </c>
      <c r="F40" s="15"/>
      <c r="G40" s="44"/>
      <c r="H40" s="45"/>
      <c r="I40" s="45"/>
      <c r="J40" s="45"/>
      <c r="K40" s="45"/>
      <c r="L40" s="46"/>
    </row>
    <row r="41" spans="1:12" s="2" customFormat="1" ht="26.25" customHeight="1">
      <c r="A41" s="80"/>
      <c r="B41" s="15"/>
      <c r="C41" s="15"/>
      <c r="D41" s="15" t="str">
        <f t="shared" si="5"/>
        <v/>
      </c>
      <c r="E41" s="15" t="str">
        <f t="shared" si="5"/>
        <v/>
      </c>
      <c r="F41" s="15"/>
      <c r="G41" s="44"/>
      <c r="H41" s="45"/>
      <c r="I41" s="45"/>
      <c r="J41" s="45"/>
      <c r="K41" s="45"/>
      <c r="L41" s="46"/>
    </row>
    <row r="42" spans="1:12" s="2" customFormat="1" ht="26.25" customHeight="1" thickBot="1">
      <c r="A42" s="81"/>
      <c r="B42" s="18"/>
      <c r="C42" s="18"/>
      <c r="D42" s="18" t="str">
        <f t="shared" si="5"/>
        <v/>
      </c>
      <c r="E42" s="18" t="str">
        <f t="shared" si="5"/>
        <v/>
      </c>
      <c r="F42" s="18"/>
      <c r="G42" s="49"/>
      <c r="H42" s="50"/>
      <c r="I42" s="50"/>
      <c r="J42" s="50"/>
      <c r="K42" s="50"/>
      <c r="L42" s="51"/>
    </row>
    <row r="43" spans="1:12" s="2" customFormat="1" ht="6.75" customHeight="1">
      <c r="H43" s="4"/>
    </row>
  </sheetData>
  <mergeCells count="49">
    <mergeCell ref="A25:A30"/>
    <mergeCell ref="A31:A36"/>
    <mergeCell ref="A37:A42"/>
    <mergeCell ref="G41:L41"/>
    <mergeCell ref="G42:L42"/>
    <mergeCell ref="G36:L36"/>
    <mergeCell ref="G37:L37"/>
    <mergeCell ref="G38:L38"/>
    <mergeCell ref="G39:L39"/>
    <mergeCell ref="G40:L40"/>
    <mergeCell ref="G25:L25"/>
    <mergeCell ref="G26:L26"/>
    <mergeCell ref="G27:L27"/>
    <mergeCell ref="G28:L28"/>
    <mergeCell ref="G29:L29"/>
    <mergeCell ref="G30:L30"/>
    <mergeCell ref="G31:L31"/>
    <mergeCell ref="G32:L32"/>
    <mergeCell ref="G33:L33"/>
    <mergeCell ref="G34:L34"/>
    <mergeCell ref="G35:L35"/>
    <mergeCell ref="C1:D1"/>
    <mergeCell ref="A3:B3"/>
    <mergeCell ref="C3:E3"/>
    <mergeCell ref="A4:B4"/>
    <mergeCell ref="C4:E4"/>
    <mergeCell ref="G4:L4"/>
    <mergeCell ref="G2:L2"/>
    <mergeCell ref="A5:B6"/>
    <mergeCell ref="C5:E5"/>
    <mergeCell ref="G5:L5"/>
    <mergeCell ref="C6:E6"/>
    <mergeCell ref="G6:L6"/>
    <mergeCell ref="A7:B7"/>
    <mergeCell ref="G12:L12"/>
    <mergeCell ref="A13:A18"/>
    <mergeCell ref="G13:L13"/>
    <mergeCell ref="G14:L14"/>
    <mergeCell ref="G15:L15"/>
    <mergeCell ref="G16:L16"/>
    <mergeCell ref="G17:L17"/>
    <mergeCell ref="G18:L18"/>
    <mergeCell ref="A19:A24"/>
    <mergeCell ref="G19:L19"/>
    <mergeCell ref="G20:L20"/>
    <mergeCell ref="G23:L23"/>
    <mergeCell ref="G24:L24"/>
    <mergeCell ref="G21:L21"/>
    <mergeCell ref="G22:L22"/>
  </mergeCells>
  <phoneticPr fontId="1" type="Hiragana"/>
  <pageMargins left="0.59055118110236227" right="0" top="0.19685039370078741" bottom="0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Group Box 3">
              <controlPr defaultSize="0" autoFill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11</xdr:col>
                    <xdr:colOff>219075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7" name="Option Button 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6</xdr:row>
                    <xdr:rowOff>38100</xdr:rowOff>
                  </from>
                  <to>
                    <xdr:col>2</xdr:col>
                    <xdr:colOff>752475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8" name="Option Button 8">
              <controlPr defaultSize="0" autoFill="0" autoLine="0" autoPict="0">
                <anchor moveWithCells="1" sizeWithCells="1">
                  <from>
                    <xdr:col>3</xdr:col>
                    <xdr:colOff>219075</xdr:colOff>
                    <xdr:row>6</xdr:row>
                    <xdr:rowOff>47625</xdr:rowOff>
                  </from>
                  <to>
                    <xdr:col>4</xdr:col>
                    <xdr:colOff>142875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9" name="Group Box 9">
              <controlPr defaultSize="0" autoFill="0" autoPict="0">
                <anchor moveWithCells="1" sizeWithCells="1">
                  <from>
                    <xdr:col>0</xdr:col>
                    <xdr:colOff>9525</xdr:colOff>
                    <xdr:row>6</xdr:row>
                    <xdr:rowOff>0</xdr:rowOff>
                  </from>
                  <to>
                    <xdr:col>4</xdr:col>
                    <xdr:colOff>742950</xdr:colOff>
                    <xdr:row>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2025-01-13T00:36:29Z</cp:lastPrinted>
  <dcterms:created xsi:type="dcterms:W3CDTF">2017-03-25T21:28:44Z</dcterms:created>
  <dcterms:modified xsi:type="dcterms:W3CDTF">2025-01-18T09:11:44Z</dcterms:modified>
</cp:coreProperties>
</file>