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G:\マイドライブ\0-大会要項\2026年度作業用\HP用要項+エクセル.pdf\"/>
    </mc:Choice>
  </mc:AlternateContent>
  <xr:revisionPtr revIDLastSave="0" documentId="8_{D0A91453-22DD-4B9E-9FDD-4552D776BBD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16" r:id="rId1"/>
  </sheets>
  <definedNames>
    <definedName name="_xlnm.Print_Area" localSheetId="0">申込書!$A$1:$L$37</definedName>
    <definedName name="_xlnm.Print_Titles" localSheetId="0">申込書!$1:$11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6" l="1"/>
  <c r="N15" i="16"/>
  <c r="M16" i="16"/>
  <c r="N16" i="16"/>
  <c r="M17" i="16"/>
  <c r="N17" i="16"/>
  <c r="M18" i="16"/>
  <c r="N18" i="16"/>
  <c r="M19" i="16"/>
  <c r="N19" i="16"/>
  <c r="M20" i="16"/>
  <c r="N20" i="16"/>
  <c r="M21" i="16"/>
  <c r="N21" i="16"/>
  <c r="M22" i="16"/>
  <c r="N22" i="16"/>
  <c r="M23" i="16"/>
  <c r="N23" i="16"/>
  <c r="M24" i="16"/>
  <c r="N24" i="16"/>
  <c r="M25" i="16"/>
  <c r="N25" i="16"/>
  <c r="M26" i="16"/>
  <c r="N26" i="16"/>
  <c r="M27" i="16"/>
  <c r="N27" i="16"/>
  <c r="M28" i="16"/>
  <c r="N28" i="16"/>
  <c r="M29" i="16"/>
  <c r="N29" i="16"/>
  <c r="M30" i="16"/>
  <c r="N30" i="16"/>
  <c r="M31" i="16"/>
  <c r="N31" i="16"/>
  <c r="M32" i="16"/>
  <c r="N32" i="16"/>
  <c r="M33" i="16"/>
  <c r="N33" i="16"/>
  <c r="M34" i="16"/>
  <c r="N34" i="16"/>
  <c r="M35" i="16"/>
  <c r="N35" i="16"/>
  <c r="M36" i="16"/>
  <c r="N36" i="16"/>
  <c r="M37" i="16"/>
  <c r="N37" i="16" s="1"/>
  <c r="M13" i="16"/>
  <c r="N13" i="16" s="1"/>
  <c r="M14" i="16"/>
  <c r="N14" i="16" s="1"/>
  <c r="E18" i="16"/>
  <c r="E31" i="16"/>
  <c r="D23" i="16"/>
  <c r="D34" i="16"/>
  <c r="E27" i="16"/>
  <c r="D19" i="16"/>
  <c r="E25" i="16"/>
  <c r="D30" i="16"/>
  <c r="E23" i="16"/>
  <c r="E36" i="16"/>
  <c r="D28" i="16"/>
  <c r="D26" i="16"/>
  <c r="D37" i="16"/>
  <c r="D22" i="16"/>
  <c r="E28" i="16"/>
  <c r="D33" i="16"/>
  <c r="E26" i="16"/>
  <c r="D20" i="16"/>
  <c r="E24" i="16"/>
  <c r="E37" i="16"/>
  <c r="D27" i="16"/>
  <c r="E33" i="16"/>
  <c r="E29" i="16"/>
  <c r="D32" i="16"/>
  <c r="E21" i="16"/>
  <c r="E34" i="16"/>
  <c r="E19" i="16"/>
  <c r="E32" i="16"/>
  <c r="D24" i="16"/>
  <c r="E30" i="16"/>
  <c r="D35" i="16"/>
  <c r="D18" i="16"/>
  <c r="D31" i="16"/>
  <c r="D29" i="16"/>
  <c r="E22" i="16"/>
  <c r="E35" i="16"/>
  <c r="E20" i="16"/>
  <c r="D25" i="16"/>
  <c r="D36" i="16"/>
  <c r="D21" i="16"/>
  <c r="C8" i="16" l="1"/>
  <c r="E8" i="16" s="1"/>
  <c r="P3" i="16"/>
  <c r="F1" i="16" s="1"/>
  <c r="G1" i="16"/>
  <c r="D14" i="16"/>
  <c r="D16" i="16"/>
  <c r="E15" i="16"/>
  <c r="D13" i="16"/>
  <c r="E17" i="16"/>
  <c r="E16" i="16"/>
  <c r="D15" i="16"/>
  <c r="E14" i="16"/>
  <c r="E13" i="16"/>
  <c r="D17" i="16"/>
</calcChain>
</file>

<file path=xl/sharedStrings.xml><?xml version="1.0" encoding="utf-8"?>
<sst xmlns="http://schemas.openxmlformats.org/spreadsheetml/2006/main" count="26" uniqueCount="26">
  <si>
    <t>E-mail</t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</si>
  <si>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種目</t>
    </r>
    <rPh sb="1" eb="3">
      <t>シュモク</t>
    </rPh>
    <phoneticPr fontId="1"/>
  </si>
  <si>
    <t>〒</t>
    <phoneticPr fontId="1"/>
  </si>
  <si>
    <t>会長杯争奪戦大会</t>
    <rPh sb="0" eb="2">
      <t>カイチョウ</t>
    </rPh>
    <rPh sb="2" eb="3">
      <t>ハイ</t>
    </rPh>
    <rPh sb="3" eb="6">
      <t>ソウダツセン</t>
    </rPh>
    <rPh sb="6" eb="8">
      <t>タイカイ</t>
    </rPh>
    <phoneticPr fontId="1"/>
  </si>
  <si>
    <t>提出日</t>
    <rPh sb="0" eb="3">
      <t>ていしゅつび</t>
    </rPh>
    <phoneticPr fontId="1" type="Hiragana"/>
  </si>
  <si>
    <t>　　　　年　　　月　　　日</t>
    <rPh sb="4" eb="5">
      <t>ネン</t>
    </rPh>
    <rPh sb="8" eb="9">
      <t>ツキ</t>
    </rPh>
    <rPh sb="12" eb="13">
      <t>ヒ</t>
    </rPh>
    <phoneticPr fontId="1"/>
  </si>
  <si>
    <t>　</t>
    <phoneticPr fontId="1" type="Hiragana"/>
  </si>
  <si>
    <r>
      <rPr>
        <sz val="11"/>
        <color indexed="10"/>
        <rFont val="Meiryo UI"/>
        <family val="3"/>
        <charset val="128"/>
      </rPr>
      <t>＊</t>
    </r>
    <r>
      <rPr>
        <sz val="11"/>
        <rFont val="Meiryo UI"/>
        <family val="3"/>
        <charset val="128"/>
      </rPr>
      <t>入金方法</t>
    </r>
    <rPh sb="1" eb="5">
      <t>にゅうきんほうほう</t>
    </rPh>
    <phoneticPr fontId="1" type="Hiragana"/>
  </si>
  <si>
    <t>参加人数</t>
    <rPh sb="0" eb="2">
      <t>さんか</t>
    </rPh>
    <rPh sb="2" eb="4">
      <t>にんずう</t>
    </rPh>
    <phoneticPr fontId="1" type="Hiragana"/>
  </si>
  <si>
    <t>円</t>
    <rPh sb="0" eb="1">
      <t>えん</t>
    </rPh>
    <phoneticPr fontId="1" type="Hiragana"/>
  </si>
  <si>
    <t>＊実力順に記入してください。</t>
    <rPh sb="1" eb="3">
      <t>ジツリョク</t>
    </rPh>
    <rPh sb="3" eb="4">
      <t>ジュン</t>
    </rPh>
    <rPh sb="5" eb="7">
      <t>キニュウ</t>
    </rPh>
    <phoneticPr fontId="1"/>
  </si>
  <si>
    <t>2021年３月吉日</t>
    <phoneticPr fontId="1"/>
  </si>
  <si>
    <t>(中学生以下の部）</t>
    <rPh sb="4" eb="6">
      <t>イカ</t>
    </rPh>
    <phoneticPr fontId="1"/>
  </si>
  <si>
    <t>＊男・女の申し込みは別にしてください</t>
    <rPh sb="1" eb="2">
      <t>オ</t>
    </rPh>
    <rPh sb="3" eb="4">
      <t>ジョ</t>
    </rPh>
    <rPh sb="5" eb="6">
      <t>モウ</t>
    </rPh>
    <rPh sb="7" eb="8">
      <t>コ</t>
    </rPh>
    <rPh sb="10" eb="11">
      <t>ベツ</t>
    </rPh>
    <phoneticPr fontId="1"/>
  </si>
  <si>
    <r>
      <rPr>
        <sz val="12"/>
        <color rgb="FFFF000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電話</t>
    </r>
    <rPh sb="1" eb="3">
      <t>デンワ</t>
    </rPh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</si>
  <si>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申請者名</t>
    </r>
    <rPh sb="1" eb="4">
      <t>シンセイシャ</t>
    </rPh>
    <rPh sb="4" eb="5">
      <t>メイ</t>
    </rPh>
    <phoneticPr fontId="1"/>
  </si>
  <si>
    <t>申請者住所</t>
    <rPh sb="0" eb="3">
      <t>シンセイシャ</t>
    </rPh>
    <rPh sb="3" eb="5">
      <t>ジュウショ</t>
    </rPh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</si>
  <si>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チーム名</t>
    </r>
    <rPh sb="4" eb="5">
      <t>メイ</t>
    </rPh>
    <phoneticPr fontId="1"/>
  </si>
  <si>
    <t>第51回</t>
    <phoneticPr fontId="1" type="Hiragana"/>
  </si>
  <si>
    <t>備考</t>
    <rPh sb="0" eb="2">
      <t>びこう</t>
    </rPh>
    <phoneticPr fontId="1" type="Hiragana"/>
  </si>
  <si>
    <r>
      <rPr>
        <sz val="12"/>
        <color rgb="FFFF0000"/>
        <rFont val="Meiryo UI"/>
        <family val="3"/>
        <charset val="128"/>
      </rPr>
      <t>＊</t>
    </r>
    <r>
      <rPr>
        <sz val="12"/>
        <rFont val="Meiryo UI"/>
        <family val="3"/>
        <charset val="128"/>
      </rPr>
      <t>姓</t>
    </r>
    <rPh sb="1" eb="2">
      <t>せい</t>
    </rPh>
    <phoneticPr fontId="1" type="Hiragana"/>
  </si>
  <si>
    <r>
      <rPr>
        <sz val="12"/>
        <color rgb="FFFF0000"/>
        <rFont val="Meiryo UI"/>
        <family val="3"/>
        <charset val="128"/>
      </rPr>
      <t>＊</t>
    </r>
    <r>
      <rPr>
        <sz val="12"/>
        <rFont val="Meiryo UI"/>
        <family val="3"/>
        <charset val="128"/>
      </rPr>
      <t>名</t>
    </r>
    <rPh sb="1" eb="2">
      <t>めい</t>
    </rPh>
    <phoneticPr fontId="1" type="Hiragana"/>
  </si>
  <si>
    <r>
      <rPr>
        <sz val="12"/>
        <color rgb="FFFF0000"/>
        <rFont val="Meiryo UI"/>
        <family val="3"/>
        <charset val="128"/>
      </rPr>
      <t>＊</t>
    </r>
    <r>
      <rPr>
        <sz val="12"/>
        <rFont val="Meiryo UI"/>
        <family val="3"/>
        <charset val="128"/>
      </rPr>
      <t>姓　かな</t>
    </r>
    <rPh sb="1" eb="2">
      <t>せい</t>
    </rPh>
    <phoneticPr fontId="1" type="Hiragana"/>
  </si>
  <si>
    <r>
      <rPr>
        <sz val="12"/>
        <color rgb="FFFF0000"/>
        <rFont val="Meiryo UI"/>
        <family val="3"/>
        <charset val="128"/>
      </rPr>
      <t>＊</t>
    </r>
    <r>
      <rPr>
        <sz val="12"/>
        <rFont val="Meiryo UI"/>
        <family val="3"/>
        <charset val="128"/>
      </rPr>
      <t>名　かな</t>
    </r>
    <rPh sb="1" eb="2">
      <t>めい</t>
    </rPh>
    <phoneticPr fontId="1" type="Hiragana"/>
  </si>
  <si>
    <t>参加費</t>
    <rPh sb="0" eb="3">
      <t>さんかひ</t>
    </rPh>
    <phoneticPr fontId="1" type="Hiragana"/>
  </si>
  <si>
    <r>
      <rPr>
        <sz val="10"/>
        <color rgb="FFFF0000"/>
        <rFont val="Meiryo UI"/>
        <family val="3"/>
        <charset val="128"/>
      </rPr>
      <t>＊</t>
    </r>
    <r>
      <rPr>
        <sz val="10"/>
        <rFont val="Meiryo UI"/>
        <family val="3"/>
        <charset val="128"/>
      </rPr>
      <t>参加費区分　　　　小学生(200円)中学生(300円)</t>
    </r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</si>
</sst>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2"/>
      <color indexed="10"/>
      <name val="Meiryo UI"/>
      <family val="3"/>
      <charset val="128"/>
    </font>
    <font>
      <sz val="9"/>
      <name val="Meiryo UI"/>
      <family val="3"/>
      <charset val="128"/>
    </font>
    <font>
      <sz val="11"/>
      <color indexed="10"/>
      <name val="Meiryo UI"/>
      <family val="3"/>
      <charset val="128"/>
    </font>
    <font>
      <b/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9"/>
      <color rgb="FF000000"/>
      <name val="MS UI Gothic"/>
      <family val="3"/>
      <charset val="128"/>
    </font>
    <font>
      <sz val="12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14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/>
    <xf numFmtId="0" fontId="7" fillId="0" borderId="3" xfId="0" applyFont="1" applyBorder="1" applyAlignment="1" applyProtection="1">
      <alignment vertical="center"/>
      <protection locked="0"/>
    </xf>
    <xf numFmtId="0" fontId="7" fillId="0" borderId="0" xfId="0" applyFont="1"/>
    <xf numFmtId="0" fontId="7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4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/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O$3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2</xdr:row>
          <xdr:rowOff>22860</xdr:rowOff>
        </xdr:from>
        <xdr:to>
          <xdr:col>8</xdr:col>
          <xdr:colOff>22860</xdr:colOff>
          <xdr:row>2</xdr:row>
          <xdr:rowOff>228600</xdr:rowOff>
        </xdr:to>
        <xdr:sp macro="" textlink="">
          <xdr:nvSpPr>
            <xdr:cNvPr id="10241" name="Option 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</xdr:row>
          <xdr:rowOff>22860</xdr:rowOff>
        </xdr:from>
        <xdr:to>
          <xdr:col>11</xdr:col>
          <xdr:colOff>60960</xdr:colOff>
          <xdr:row>2</xdr:row>
          <xdr:rowOff>228600</xdr:rowOff>
        </xdr:to>
        <xdr:sp macro="" textlink="">
          <xdr:nvSpPr>
            <xdr:cNvPr id="10242" name="Option 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876300</xdr:colOff>
          <xdr:row>6</xdr:row>
          <xdr:rowOff>60960</xdr:rowOff>
        </xdr:from>
        <xdr:to>
          <xdr:col>2</xdr:col>
          <xdr:colOff>312420</xdr:colOff>
          <xdr:row>6</xdr:row>
          <xdr:rowOff>274320</xdr:rowOff>
        </xdr:to>
        <xdr:sp macro="" textlink="">
          <xdr:nvSpPr>
            <xdr:cNvPr id="10243" name="Option Butto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ゆうちょ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792480</xdr:colOff>
          <xdr:row>6</xdr:row>
          <xdr:rowOff>60960</xdr:rowOff>
        </xdr:from>
        <xdr:to>
          <xdr:col>4</xdr:col>
          <xdr:colOff>99060</xdr:colOff>
          <xdr:row>6</xdr:row>
          <xdr:rowOff>266700</xdr:rowOff>
        </xdr:to>
        <xdr:sp macro="" textlink="">
          <xdr:nvSpPr>
            <xdr:cNvPr id="10245" name="Option Butto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役員手渡し・木卓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876300</xdr:colOff>
          <xdr:row>2</xdr:row>
          <xdr:rowOff>0</xdr:rowOff>
        </xdr:from>
        <xdr:to>
          <xdr:col>12</xdr:col>
          <xdr:colOff>7620</xdr:colOff>
          <xdr:row>3</xdr:row>
          <xdr:rowOff>0</xdr:rowOff>
        </xdr:to>
        <xdr:sp macro="" textlink="">
          <xdr:nvSpPr>
            <xdr:cNvPr id="10246" name="Group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1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P37"/>
  <sheetViews>
    <sheetView tabSelected="1" view="pageBreakPreview" zoomScale="110" zoomScaleNormal="100" zoomScaleSheetLayoutView="110" workbookViewId="0">
      <selection activeCell="R42" sqref="R42"/>
    </sheetView>
  </sheetViews>
  <sheetFormatPr defaultColWidth="9" defaultRowHeight="15" x14ac:dyDescent="0.3"/>
  <cols>
    <col min="1" max="1" width="4.44140625" style="9" customWidth="1"/>
    <col min="2" max="2" width="13.88671875" style="11" customWidth="1"/>
    <col min="3" max="3" width="13.88671875" style="9" customWidth="1"/>
    <col min="4" max="4" width="10.44140625" style="9" customWidth="1"/>
    <col min="5" max="5" width="19.44140625" style="9" customWidth="1"/>
    <col min="6" max="6" width="13" style="9" customWidth="1"/>
    <col min="7" max="7" width="3.88671875" style="9" customWidth="1"/>
    <col min="8" max="8" width="2.88671875" style="9" customWidth="1"/>
    <col min="9" max="9" width="3.44140625" style="11" customWidth="1"/>
    <col min="10" max="10" width="3" style="11" customWidth="1"/>
    <col min="11" max="11" width="3.44140625" style="11" customWidth="1"/>
    <col min="12" max="12" width="3.88671875" style="11" customWidth="1"/>
    <col min="13" max="13" width="2.21875" style="11" customWidth="1"/>
    <col min="14" max="14" width="11" style="11" customWidth="1"/>
    <col min="15" max="15" width="16.109375" style="11" bestFit="1" customWidth="1"/>
    <col min="16" max="16" width="11.109375" style="11" customWidth="1"/>
    <col min="17" max="17" width="9.109375" style="11" bestFit="1" customWidth="1"/>
    <col min="18" max="18" width="13.44140625" style="11" bestFit="1" customWidth="1"/>
    <col min="19" max="16384" width="9" style="11"/>
  </cols>
  <sheetData>
    <row r="1" spans="1:42" s="6" customFormat="1" ht="27" customHeight="1" x14ac:dyDescent="0.45">
      <c r="A1" s="1"/>
      <c r="B1" s="2" t="s">
        <v>18</v>
      </c>
      <c r="C1" s="45" t="s">
        <v>3</v>
      </c>
      <c r="D1" s="45"/>
      <c r="E1" s="25" t="s">
        <v>12</v>
      </c>
      <c r="F1" s="3" t="str">
        <f>IF(O3=0,"出場申込書",P3)</f>
        <v>出場申込書</v>
      </c>
      <c r="G1" s="4" t="str">
        <f>IF(O3=0,"","出場申込書")</f>
        <v/>
      </c>
      <c r="H1" s="5"/>
      <c r="I1" s="5"/>
      <c r="J1" s="5"/>
      <c r="K1" s="5"/>
      <c r="L1" s="5"/>
      <c r="M1" s="5"/>
      <c r="O1" s="7"/>
      <c r="P1" s="5"/>
      <c r="Q1" s="5"/>
      <c r="R1" s="8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 t="s">
        <v>11</v>
      </c>
      <c r="AH1" s="5"/>
      <c r="AI1" s="5"/>
      <c r="AJ1" s="5"/>
      <c r="AK1" s="5"/>
      <c r="AL1" s="5"/>
      <c r="AM1" s="5"/>
      <c r="AN1" s="5"/>
      <c r="AO1" s="5"/>
      <c r="AP1" s="5"/>
    </row>
    <row r="2" spans="1:42" ht="14.25" customHeight="1" x14ac:dyDescent="0.3">
      <c r="B2" s="5"/>
      <c r="C2" s="5"/>
      <c r="D2" s="5"/>
      <c r="E2" s="10"/>
      <c r="F2" s="39" t="s">
        <v>4</v>
      </c>
      <c r="G2" s="46" t="s">
        <v>5</v>
      </c>
      <c r="H2" s="47"/>
      <c r="I2" s="47"/>
      <c r="J2" s="47"/>
      <c r="K2" s="47"/>
      <c r="L2" s="48"/>
      <c r="M2" s="11" t="s">
        <v>6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s="16" customFormat="1" ht="19.5" customHeight="1" x14ac:dyDescent="0.3">
      <c r="A3" s="49" t="s">
        <v>17</v>
      </c>
      <c r="B3" s="49"/>
      <c r="C3" s="59"/>
      <c r="D3" s="60"/>
      <c r="E3" s="61"/>
      <c r="F3" s="12" t="s">
        <v>1</v>
      </c>
      <c r="G3" s="13"/>
      <c r="H3" s="14"/>
      <c r="I3" s="14"/>
      <c r="J3" s="14"/>
      <c r="K3" s="14"/>
      <c r="L3" s="15"/>
      <c r="O3" s="16">
        <v>0</v>
      </c>
      <c r="P3" s="16" t="str">
        <f>IF( O3=0,"　　",CHOOSE(O3,"男子","女子"))</f>
        <v>　　</v>
      </c>
    </row>
    <row r="4" spans="1:42" s="16" customFormat="1" ht="19.5" customHeight="1" x14ac:dyDescent="0.3">
      <c r="A4" s="49" t="s">
        <v>15</v>
      </c>
      <c r="B4" s="49"/>
      <c r="C4" s="42"/>
      <c r="D4" s="43"/>
      <c r="E4" s="44"/>
      <c r="F4" s="12"/>
      <c r="G4" s="62"/>
      <c r="H4" s="63"/>
      <c r="I4" s="63"/>
      <c r="J4" s="63"/>
      <c r="K4" s="63"/>
      <c r="L4" s="64"/>
      <c r="N4" s="17"/>
    </row>
    <row r="5" spans="1:42" s="16" customFormat="1" ht="16.5" customHeight="1" x14ac:dyDescent="0.3">
      <c r="A5" s="49" t="s">
        <v>16</v>
      </c>
      <c r="B5" s="49"/>
      <c r="C5" s="50" t="s">
        <v>2</v>
      </c>
      <c r="D5" s="51"/>
      <c r="E5" s="52"/>
      <c r="F5" s="12" t="s">
        <v>14</v>
      </c>
      <c r="G5" s="53"/>
      <c r="H5" s="54"/>
      <c r="I5" s="54"/>
      <c r="J5" s="54"/>
      <c r="K5" s="54"/>
      <c r="L5" s="55"/>
      <c r="M5" s="33"/>
      <c r="N5" s="34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1:42" s="16" customFormat="1" ht="25.5" customHeight="1" x14ac:dyDescent="0.3">
      <c r="A6" s="49"/>
      <c r="B6" s="49"/>
      <c r="C6" s="42"/>
      <c r="D6" s="43"/>
      <c r="E6" s="44"/>
      <c r="F6" s="12" t="s">
        <v>0</v>
      </c>
      <c r="G6" s="56"/>
      <c r="H6" s="57"/>
      <c r="I6" s="57"/>
      <c r="J6" s="57"/>
      <c r="K6" s="57"/>
      <c r="L6" s="58"/>
      <c r="N6" s="17"/>
    </row>
    <row r="7" spans="1:42" ht="24" customHeight="1" x14ac:dyDescent="0.3">
      <c r="A7" s="35" t="s">
        <v>7</v>
      </c>
      <c r="B7" s="36"/>
      <c r="C7" s="37"/>
      <c r="D7" s="37"/>
      <c r="E7" s="38"/>
    </row>
    <row r="8" spans="1:42" ht="20.25" customHeight="1" x14ac:dyDescent="0.3">
      <c r="A8" s="18"/>
      <c r="B8" s="28" t="s">
        <v>8</v>
      </c>
      <c r="C8" s="29" t="str">
        <f>(IF(COUNTA(B13:B17)=0,"",COUNTA(B13:B17)))</f>
        <v/>
      </c>
      <c r="D8" s="30" t="s">
        <v>24</v>
      </c>
      <c r="E8" s="31" t="str">
        <f>IF(C8="","",(IF(COUNTA(B13:B37)&lt;&gt;COUNTA(F13:F37),"",SUM(N13:N37))))</f>
        <v/>
      </c>
      <c r="F8" s="27" t="s">
        <v>9</v>
      </c>
      <c r="G8" s="27"/>
    </row>
    <row r="9" spans="1:42" ht="5.25" customHeight="1" x14ac:dyDescent="0.3">
      <c r="B9" s="28"/>
      <c r="D9" s="19"/>
      <c r="E9" s="20"/>
      <c r="F9" s="19"/>
      <c r="G9" s="40"/>
      <c r="H9" s="20"/>
      <c r="I9" s="21"/>
      <c r="J9" s="21"/>
      <c r="K9" s="21"/>
      <c r="L9" s="21"/>
      <c r="M9" s="22"/>
    </row>
    <row r="10" spans="1:42" ht="14.25" customHeight="1" x14ac:dyDescent="0.35">
      <c r="B10" s="11" t="s">
        <v>13</v>
      </c>
      <c r="C10" s="19"/>
      <c r="D10" s="19"/>
      <c r="E10" s="32"/>
      <c r="F10" s="19"/>
      <c r="G10" s="20"/>
      <c r="H10" s="20"/>
      <c r="I10" s="21"/>
      <c r="J10" s="21"/>
      <c r="K10" s="21"/>
      <c r="L10" s="21"/>
      <c r="M10" s="22"/>
      <c r="N10" s="23"/>
    </row>
    <row r="11" spans="1:42" ht="19.5" customHeight="1" x14ac:dyDescent="0.35">
      <c r="B11" s="11" t="s">
        <v>10</v>
      </c>
      <c r="N11" s="23"/>
    </row>
    <row r="12" spans="1:42" ht="42" customHeight="1" x14ac:dyDescent="0.35">
      <c r="A12" s="26"/>
      <c r="B12" s="24" t="s">
        <v>20</v>
      </c>
      <c r="C12" s="24" t="s">
        <v>21</v>
      </c>
      <c r="D12" s="26" t="s">
        <v>22</v>
      </c>
      <c r="E12" s="26" t="s">
        <v>23</v>
      </c>
      <c r="F12" s="41" t="s">
        <v>25</v>
      </c>
      <c r="G12" s="42" t="s">
        <v>19</v>
      </c>
      <c r="H12" s="43"/>
      <c r="I12" s="43"/>
      <c r="J12" s="43"/>
      <c r="K12" s="43"/>
      <c r="L12" s="44"/>
      <c r="N12" s="23"/>
    </row>
    <row r="13" spans="1:42" s="16" customFormat="1" ht="21" customHeight="1" x14ac:dyDescent="0.3">
      <c r="A13" s="26">
        <v>1</v>
      </c>
      <c r="B13" s="24"/>
      <c r="C13" s="24"/>
      <c r="D13" s="26" t="str">
        <f>PHONETIC(B13)</f>
        <v/>
      </c>
      <c r="E13" s="26" t="str">
        <f>PHONETIC(C13)</f>
        <v/>
      </c>
      <c r="F13" s="26"/>
      <c r="G13" s="42"/>
      <c r="H13" s="43"/>
      <c r="I13" s="43"/>
      <c r="J13" s="43"/>
      <c r="K13" s="43"/>
      <c r="L13" s="44"/>
      <c r="M13" s="16" t="str">
        <f t="shared" ref="M13" si="0">LEFT(F13,1)</f>
        <v/>
      </c>
      <c r="N13" s="16" t="str">
        <f t="shared" ref="N13" si="1">IF(M13="","",CHOOSE(M13,200,300))</f>
        <v/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</row>
    <row r="14" spans="1:42" s="16" customFormat="1" ht="21" customHeight="1" x14ac:dyDescent="0.3">
      <c r="A14" s="26">
        <v>2</v>
      </c>
      <c r="B14" s="24"/>
      <c r="C14" s="24"/>
      <c r="D14" s="26" t="str">
        <f t="shared" ref="D14:E17" si="2">PHONETIC(B14)</f>
        <v/>
      </c>
      <c r="E14" s="26" t="str">
        <f t="shared" si="2"/>
        <v/>
      </c>
      <c r="F14" s="26"/>
      <c r="G14" s="42"/>
      <c r="H14" s="43"/>
      <c r="I14" s="43"/>
      <c r="J14" s="43"/>
      <c r="K14" s="43"/>
      <c r="L14" s="44"/>
      <c r="M14" s="16" t="str">
        <f t="shared" ref="M14" si="3">LEFT(F14,1)</f>
        <v/>
      </c>
      <c r="N14" s="16" t="str">
        <f t="shared" ref="N14" si="4">IF(M14="","",CHOOSE(M14,200,300))</f>
        <v/>
      </c>
    </row>
    <row r="15" spans="1:42" s="16" customFormat="1" ht="21" customHeight="1" x14ac:dyDescent="0.3">
      <c r="A15" s="26">
        <v>3</v>
      </c>
      <c r="B15" s="26"/>
      <c r="C15" s="26"/>
      <c r="D15" s="26" t="str">
        <f t="shared" si="2"/>
        <v/>
      </c>
      <c r="E15" s="26" t="str">
        <f t="shared" si="2"/>
        <v/>
      </c>
      <c r="F15" s="26"/>
      <c r="G15" s="42"/>
      <c r="H15" s="43"/>
      <c r="I15" s="43"/>
      <c r="J15" s="43"/>
      <c r="K15" s="43"/>
      <c r="L15" s="44"/>
      <c r="M15" s="16" t="str">
        <f t="shared" ref="M15:M37" si="5">LEFT(F15,1)</f>
        <v/>
      </c>
      <c r="N15" s="16" t="str">
        <f t="shared" ref="N15:N37" si="6">IF(M15="","",CHOOSE(M15,200,300))</f>
        <v/>
      </c>
    </row>
    <row r="16" spans="1:42" s="16" customFormat="1" ht="21" customHeight="1" x14ac:dyDescent="0.3">
      <c r="A16" s="26">
        <v>4</v>
      </c>
      <c r="B16" s="26"/>
      <c r="C16" s="26"/>
      <c r="D16" s="26" t="str">
        <f t="shared" si="2"/>
        <v/>
      </c>
      <c r="E16" s="26" t="str">
        <f t="shared" si="2"/>
        <v/>
      </c>
      <c r="F16" s="26"/>
      <c r="G16" s="42"/>
      <c r="H16" s="43"/>
      <c r="I16" s="43"/>
      <c r="J16" s="43"/>
      <c r="K16" s="43"/>
      <c r="L16" s="44"/>
      <c r="M16" s="16" t="str">
        <f t="shared" si="5"/>
        <v/>
      </c>
      <c r="N16" s="16" t="str">
        <f t="shared" si="6"/>
        <v/>
      </c>
    </row>
    <row r="17" spans="1:14" s="16" customFormat="1" ht="21" customHeight="1" x14ac:dyDescent="0.3">
      <c r="A17" s="26">
        <v>5</v>
      </c>
      <c r="B17" s="26"/>
      <c r="C17" s="26"/>
      <c r="D17" s="26" t="str">
        <f t="shared" si="2"/>
        <v/>
      </c>
      <c r="E17" s="26" t="str">
        <f t="shared" si="2"/>
        <v/>
      </c>
      <c r="F17" s="26"/>
      <c r="G17" s="42"/>
      <c r="H17" s="43"/>
      <c r="I17" s="43"/>
      <c r="J17" s="43"/>
      <c r="K17" s="43"/>
      <c r="L17" s="44"/>
      <c r="M17" s="16" t="str">
        <f t="shared" si="5"/>
        <v/>
      </c>
      <c r="N17" s="16" t="str">
        <f t="shared" si="6"/>
        <v/>
      </c>
    </row>
    <row r="18" spans="1:14" ht="21" customHeight="1" x14ac:dyDescent="0.3">
      <c r="A18" s="26">
        <v>6</v>
      </c>
      <c r="B18" s="26"/>
      <c r="C18" s="26"/>
      <c r="D18" s="26" t="str">
        <f t="shared" ref="D18:D37" si="7">PHONETIC(B18)</f>
        <v/>
      </c>
      <c r="E18" s="26" t="str">
        <f t="shared" ref="E18:E37" si="8">PHONETIC(C18)</f>
        <v/>
      </c>
      <c r="F18" s="26"/>
      <c r="G18" s="42"/>
      <c r="H18" s="43"/>
      <c r="I18" s="43"/>
      <c r="J18" s="43"/>
      <c r="K18" s="43"/>
      <c r="L18" s="44"/>
      <c r="M18" s="16" t="str">
        <f t="shared" si="5"/>
        <v/>
      </c>
      <c r="N18" s="16" t="str">
        <f t="shared" si="6"/>
        <v/>
      </c>
    </row>
    <row r="19" spans="1:14" ht="21" customHeight="1" x14ac:dyDescent="0.3">
      <c r="A19" s="26">
        <v>7</v>
      </c>
      <c r="B19" s="26"/>
      <c r="C19" s="26"/>
      <c r="D19" s="26" t="str">
        <f t="shared" si="7"/>
        <v/>
      </c>
      <c r="E19" s="26" t="str">
        <f t="shared" si="8"/>
        <v/>
      </c>
      <c r="F19" s="26"/>
      <c r="G19" s="42"/>
      <c r="H19" s="43"/>
      <c r="I19" s="43"/>
      <c r="J19" s="43"/>
      <c r="K19" s="43"/>
      <c r="L19" s="44"/>
      <c r="M19" s="16" t="str">
        <f t="shared" si="5"/>
        <v/>
      </c>
      <c r="N19" s="16" t="str">
        <f t="shared" si="6"/>
        <v/>
      </c>
    </row>
    <row r="20" spans="1:14" ht="21" customHeight="1" x14ac:dyDescent="0.3">
      <c r="A20" s="26">
        <v>8</v>
      </c>
      <c r="B20" s="26"/>
      <c r="C20" s="26"/>
      <c r="D20" s="26" t="str">
        <f t="shared" si="7"/>
        <v/>
      </c>
      <c r="E20" s="26" t="str">
        <f t="shared" si="8"/>
        <v/>
      </c>
      <c r="F20" s="26"/>
      <c r="G20" s="42"/>
      <c r="H20" s="43"/>
      <c r="I20" s="43"/>
      <c r="J20" s="43"/>
      <c r="K20" s="43"/>
      <c r="L20" s="44"/>
      <c r="M20" s="16" t="str">
        <f t="shared" si="5"/>
        <v/>
      </c>
      <c r="N20" s="16" t="str">
        <f t="shared" si="6"/>
        <v/>
      </c>
    </row>
    <row r="21" spans="1:14" ht="21" customHeight="1" x14ac:dyDescent="0.3">
      <c r="A21" s="26">
        <v>9</v>
      </c>
      <c r="B21" s="26"/>
      <c r="C21" s="26"/>
      <c r="D21" s="26" t="str">
        <f t="shared" si="7"/>
        <v/>
      </c>
      <c r="E21" s="26" t="str">
        <f t="shared" si="8"/>
        <v/>
      </c>
      <c r="F21" s="26"/>
      <c r="G21" s="42"/>
      <c r="H21" s="43"/>
      <c r="I21" s="43"/>
      <c r="J21" s="43"/>
      <c r="K21" s="43"/>
      <c r="L21" s="44"/>
      <c r="M21" s="16" t="str">
        <f t="shared" si="5"/>
        <v/>
      </c>
      <c r="N21" s="16" t="str">
        <f t="shared" si="6"/>
        <v/>
      </c>
    </row>
    <row r="22" spans="1:14" ht="21" customHeight="1" x14ac:dyDescent="0.3">
      <c r="A22" s="26">
        <v>10</v>
      </c>
      <c r="B22" s="26"/>
      <c r="C22" s="26"/>
      <c r="D22" s="26" t="str">
        <f t="shared" si="7"/>
        <v/>
      </c>
      <c r="E22" s="26" t="str">
        <f t="shared" si="8"/>
        <v/>
      </c>
      <c r="F22" s="26"/>
      <c r="G22" s="42"/>
      <c r="H22" s="43"/>
      <c r="I22" s="43"/>
      <c r="J22" s="43"/>
      <c r="K22" s="43"/>
      <c r="L22" s="44"/>
      <c r="M22" s="16" t="str">
        <f t="shared" si="5"/>
        <v/>
      </c>
      <c r="N22" s="16" t="str">
        <f t="shared" si="6"/>
        <v/>
      </c>
    </row>
    <row r="23" spans="1:14" ht="21" customHeight="1" x14ac:dyDescent="0.3">
      <c r="A23" s="26">
        <v>11</v>
      </c>
      <c r="B23" s="26"/>
      <c r="C23" s="26"/>
      <c r="D23" s="26" t="str">
        <f t="shared" si="7"/>
        <v/>
      </c>
      <c r="E23" s="26" t="str">
        <f t="shared" si="8"/>
        <v/>
      </c>
      <c r="F23" s="26"/>
      <c r="G23" s="42"/>
      <c r="H23" s="43"/>
      <c r="I23" s="43"/>
      <c r="J23" s="43"/>
      <c r="K23" s="43"/>
      <c r="L23" s="44"/>
      <c r="M23" s="16" t="str">
        <f t="shared" si="5"/>
        <v/>
      </c>
      <c r="N23" s="16" t="str">
        <f t="shared" si="6"/>
        <v/>
      </c>
    </row>
    <row r="24" spans="1:14" ht="21" customHeight="1" x14ac:dyDescent="0.3">
      <c r="A24" s="26">
        <v>12</v>
      </c>
      <c r="B24" s="26"/>
      <c r="C24" s="26"/>
      <c r="D24" s="26" t="str">
        <f t="shared" si="7"/>
        <v/>
      </c>
      <c r="E24" s="26" t="str">
        <f t="shared" si="8"/>
        <v/>
      </c>
      <c r="F24" s="26"/>
      <c r="G24" s="42"/>
      <c r="H24" s="43"/>
      <c r="I24" s="43"/>
      <c r="J24" s="43"/>
      <c r="K24" s="43"/>
      <c r="L24" s="44"/>
      <c r="M24" s="16" t="str">
        <f t="shared" si="5"/>
        <v/>
      </c>
      <c r="N24" s="16" t="str">
        <f t="shared" si="6"/>
        <v/>
      </c>
    </row>
    <row r="25" spans="1:14" ht="21" customHeight="1" x14ac:dyDescent="0.3">
      <c r="A25" s="26">
        <v>13</v>
      </c>
      <c r="B25" s="26"/>
      <c r="C25" s="26"/>
      <c r="D25" s="26" t="str">
        <f t="shared" si="7"/>
        <v/>
      </c>
      <c r="E25" s="26" t="str">
        <f t="shared" si="8"/>
        <v/>
      </c>
      <c r="F25" s="26"/>
      <c r="G25" s="42"/>
      <c r="H25" s="43"/>
      <c r="I25" s="43"/>
      <c r="J25" s="43"/>
      <c r="K25" s="43"/>
      <c r="L25" s="44"/>
      <c r="M25" s="16" t="str">
        <f t="shared" si="5"/>
        <v/>
      </c>
      <c r="N25" s="16" t="str">
        <f t="shared" si="6"/>
        <v/>
      </c>
    </row>
    <row r="26" spans="1:14" ht="21" customHeight="1" x14ac:dyDescent="0.3">
      <c r="A26" s="26">
        <v>14</v>
      </c>
      <c r="B26" s="26"/>
      <c r="C26" s="26"/>
      <c r="D26" s="26" t="str">
        <f t="shared" si="7"/>
        <v/>
      </c>
      <c r="E26" s="26" t="str">
        <f t="shared" si="8"/>
        <v/>
      </c>
      <c r="F26" s="26"/>
      <c r="G26" s="42"/>
      <c r="H26" s="43"/>
      <c r="I26" s="43"/>
      <c r="J26" s="43"/>
      <c r="K26" s="43"/>
      <c r="L26" s="44"/>
      <c r="M26" s="16" t="str">
        <f t="shared" si="5"/>
        <v/>
      </c>
      <c r="N26" s="16" t="str">
        <f t="shared" si="6"/>
        <v/>
      </c>
    </row>
    <row r="27" spans="1:14" ht="21" customHeight="1" x14ac:dyDescent="0.3">
      <c r="A27" s="26">
        <v>15</v>
      </c>
      <c r="B27" s="26"/>
      <c r="C27" s="26"/>
      <c r="D27" s="26" t="str">
        <f t="shared" si="7"/>
        <v/>
      </c>
      <c r="E27" s="26" t="str">
        <f t="shared" si="8"/>
        <v/>
      </c>
      <c r="F27" s="26"/>
      <c r="G27" s="42"/>
      <c r="H27" s="43"/>
      <c r="I27" s="43"/>
      <c r="J27" s="43"/>
      <c r="K27" s="43"/>
      <c r="L27" s="44"/>
      <c r="M27" s="16" t="str">
        <f t="shared" si="5"/>
        <v/>
      </c>
      <c r="N27" s="16" t="str">
        <f t="shared" si="6"/>
        <v/>
      </c>
    </row>
    <row r="28" spans="1:14" ht="21" customHeight="1" x14ac:dyDescent="0.3">
      <c r="A28" s="26">
        <v>16</v>
      </c>
      <c r="B28" s="26"/>
      <c r="C28" s="26"/>
      <c r="D28" s="26" t="str">
        <f t="shared" si="7"/>
        <v/>
      </c>
      <c r="E28" s="26" t="str">
        <f t="shared" si="8"/>
        <v/>
      </c>
      <c r="F28" s="26"/>
      <c r="G28" s="42"/>
      <c r="H28" s="43"/>
      <c r="I28" s="43"/>
      <c r="J28" s="43"/>
      <c r="K28" s="43"/>
      <c r="L28" s="44"/>
      <c r="M28" s="16" t="str">
        <f t="shared" si="5"/>
        <v/>
      </c>
      <c r="N28" s="16" t="str">
        <f t="shared" si="6"/>
        <v/>
      </c>
    </row>
    <row r="29" spans="1:14" ht="21" customHeight="1" x14ac:dyDescent="0.3">
      <c r="A29" s="26">
        <v>17</v>
      </c>
      <c r="B29" s="26"/>
      <c r="C29" s="26"/>
      <c r="D29" s="26" t="str">
        <f t="shared" si="7"/>
        <v/>
      </c>
      <c r="E29" s="26" t="str">
        <f t="shared" si="8"/>
        <v/>
      </c>
      <c r="F29" s="26"/>
      <c r="G29" s="42"/>
      <c r="H29" s="43"/>
      <c r="I29" s="43"/>
      <c r="J29" s="43"/>
      <c r="K29" s="43"/>
      <c r="L29" s="44"/>
      <c r="M29" s="16" t="str">
        <f t="shared" si="5"/>
        <v/>
      </c>
      <c r="N29" s="16" t="str">
        <f t="shared" si="6"/>
        <v/>
      </c>
    </row>
    <row r="30" spans="1:14" ht="21" customHeight="1" x14ac:dyDescent="0.3">
      <c r="A30" s="26">
        <v>18</v>
      </c>
      <c r="B30" s="26"/>
      <c r="C30" s="26"/>
      <c r="D30" s="26" t="str">
        <f t="shared" si="7"/>
        <v/>
      </c>
      <c r="E30" s="26" t="str">
        <f t="shared" si="8"/>
        <v/>
      </c>
      <c r="F30" s="26"/>
      <c r="G30" s="42"/>
      <c r="H30" s="43"/>
      <c r="I30" s="43"/>
      <c r="J30" s="43"/>
      <c r="K30" s="43"/>
      <c r="L30" s="44"/>
      <c r="M30" s="16" t="str">
        <f t="shared" si="5"/>
        <v/>
      </c>
      <c r="N30" s="16" t="str">
        <f t="shared" si="6"/>
        <v/>
      </c>
    </row>
    <row r="31" spans="1:14" ht="21" customHeight="1" x14ac:dyDescent="0.3">
      <c r="A31" s="26">
        <v>19</v>
      </c>
      <c r="B31" s="26"/>
      <c r="C31" s="26"/>
      <c r="D31" s="26" t="str">
        <f t="shared" si="7"/>
        <v/>
      </c>
      <c r="E31" s="26" t="str">
        <f t="shared" si="8"/>
        <v/>
      </c>
      <c r="F31" s="26"/>
      <c r="G31" s="42"/>
      <c r="H31" s="43"/>
      <c r="I31" s="43"/>
      <c r="J31" s="43"/>
      <c r="K31" s="43"/>
      <c r="L31" s="44"/>
      <c r="M31" s="16" t="str">
        <f t="shared" si="5"/>
        <v/>
      </c>
      <c r="N31" s="16" t="str">
        <f t="shared" si="6"/>
        <v/>
      </c>
    </row>
    <row r="32" spans="1:14" ht="21" customHeight="1" x14ac:dyDescent="0.3">
      <c r="A32" s="26">
        <v>20</v>
      </c>
      <c r="B32" s="26"/>
      <c r="C32" s="26"/>
      <c r="D32" s="26" t="str">
        <f t="shared" si="7"/>
        <v/>
      </c>
      <c r="E32" s="26" t="str">
        <f t="shared" si="8"/>
        <v/>
      </c>
      <c r="F32" s="26"/>
      <c r="G32" s="42"/>
      <c r="H32" s="43"/>
      <c r="I32" s="43"/>
      <c r="J32" s="43"/>
      <c r="K32" s="43"/>
      <c r="L32" s="44"/>
      <c r="M32" s="16" t="str">
        <f t="shared" si="5"/>
        <v/>
      </c>
      <c r="N32" s="16" t="str">
        <f t="shared" si="6"/>
        <v/>
      </c>
    </row>
    <row r="33" spans="1:14" ht="21" customHeight="1" x14ac:dyDescent="0.3">
      <c r="A33" s="26">
        <v>21</v>
      </c>
      <c r="B33" s="26"/>
      <c r="C33" s="26"/>
      <c r="D33" s="26" t="str">
        <f t="shared" si="7"/>
        <v/>
      </c>
      <c r="E33" s="26" t="str">
        <f t="shared" si="8"/>
        <v/>
      </c>
      <c r="F33" s="26"/>
      <c r="G33" s="42"/>
      <c r="H33" s="43"/>
      <c r="I33" s="43"/>
      <c r="J33" s="43"/>
      <c r="K33" s="43"/>
      <c r="L33" s="44"/>
      <c r="M33" s="16" t="str">
        <f t="shared" si="5"/>
        <v/>
      </c>
      <c r="N33" s="16" t="str">
        <f t="shared" si="6"/>
        <v/>
      </c>
    </row>
    <row r="34" spans="1:14" ht="21" customHeight="1" x14ac:dyDescent="0.3">
      <c r="A34" s="26">
        <v>22</v>
      </c>
      <c r="B34" s="26"/>
      <c r="C34" s="26"/>
      <c r="D34" s="26" t="str">
        <f t="shared" si="7"/>
        <v/>
      </c>
      <c r="E34" s="26" t="str">
        <f t="shared" si="8"/>
        <v/>
      </c>
      <c r="F34" s="26"/>
      <c r="G34" s="42"/>
      <c r="H34" s="43"/>
      <c r="I34" s="43"/>
      <c r="J34" s="43"/>
      <c r="K34" s="43"/>
      <c r="L34" s="44"/>
      <c r="M34" s="16" t="str">
        <f t="shared" si="5"/>
        <v/>
      </c>
      <c r="N34" s="16" t="str">
        <f t="shared" si="6"/>
        <v/>
      </c>
    </row>
    <row r="35" spans="1:14" ht="21" customHeight="1" x14ac:dyDescent="0.3">
      <c r="A35" s="26">
        <v>23</v>
      </c>
      <c r="B35" s="26"/>
      <c r="C35" s="26"/>
      <c r="D35" s="26" t="str">
        <f t="shared" si="7"/>
        <v/>
      </c>
      <c r="E35" s="26" t="str">
        <f t="shared" si="8"/>
        <v/>
      </c>
      <c r="F35" s="26"/>
      <c r="G35" s="42"/>
      <c r="H35" s="43"/>
      <c r="I35" s="43"/>
      <c r="J35" s="43"/>
      <c r="K35" s="43"/>
      <c r="L35" s="44"/>
      <c r="M35" s="16" t="str">
        <f t="shared" si="5"/>
        <v/>
      </c>
      <c r="N35" s="16" t="str">
        <f t="shared" si="6"/>
        <v/>
      </c>
    </row>
    <row r="36" spans="1:14" ht="21" customHeight="1" x14ac:dyDescent="0.3">
      <c r="A36" s="26">
        <v>24</v>
      </c>
      <c r="B36" s="26"/>
      <c r="C36" s="26"/>
      <c r="D36" s="26" t="str">
        <f t="shared" si="7"/>
        <v/>
      </c>
      <c r="E36" s="26" t="str">
        <f t="shared" si="8"/>
        <v/>
      </c>
      <c r="F36" s="26"/>
      <c r="G36" s="42"/>
      <c r="H36" s="43"/>
      <c r="I36" s="43"/>
      <c r="J36" s="43"/>
      <c r="K36" s="43"/>
      <c r="L36" s="44"/>
      <c r="M36" s="16" t="str">
        <f t="shared" si="5"/>
        <v/>
      </c>
      <c r="N36" s="16" t="str">
        <f t="shared" si="6"/>
        <v/>
      </c>
    </row>
    <row r="37" spans="1:14" ht="21" customHeight="1" x14ac:dyDescent="0.3">
      <c r="A37" s="26">
        <v>25</v>
      </c>
      <c r="B37" s="26"/>
      <c r="C37" s="26"/>
      <c r="D37" s="26" t="str">
        <f t="shared" si="7"/>
        <v/>
      </c>
      <c r="E37" s="26" t="str">
        <f t="shared" si="8"/>
        <v/>
      </c>
      <c r="F37" s="26"/>
      <c r="G37" s="42"/>
      <c r="H37" s="43"/>
      <c r="I37" s="43"/>
      <c r="J37" s="43"/>
      <c r="K37" s="43"/>
      <c r="L37" s="44"/>
      <c r="M37" s="16" t="str">
        <f t="shared" si="5"/>
        <v/>
      </c>
      <c r="N37" s="16" t="str">
        <f t="shared" si="6"/>
        <v/>
      </c>
    </row>
  </sheetData>
  <mergeCells count="38">
    <mergeCell ref="G25:L25"/>
    <mergeCell ref="G26:L26"/>
    <mergeCell ref="G27:L27"/>
    <mergeCell ref="G18:L18"/>
    <mergeCell ref="G19:L19"/>
    <mergeCell ref="G20:L20"/>
    <mergeCell ref="G21:L21"/>
    <mergeCell ref="G22:L22"/>
    <mergeCell ref="G28:L28"/>
    <mergeCell ref="G29:L29"/>
    <mergeCell ref="G30:L30"/>
    <mergeCell ref="G15:L15"/>
    <mergeCell ref="A3:B3"/>
    <mergeCell ref="C3:E3"/>
    <mergeCell ref="A4:B4"/>
    <mergeCell ref="C4:E4"/>
    <mergeCell ref="G4:L4"/>
    <mergeCell ref="G12:L12"/>
    <mergeCell ref="G14:L14"/>
    <mergeCell ref="G13:L13"/>
    <mergeCell ref="G16:L16"/>
    <mergeCell ref="G17:L17"/>
    <mergeCell ref="G23:L23"/>
    <mergeCell ref="G24:L24"/>
    <mergeCell ref="C1:D1"/>
    <mergeCell ref="G2:L2"/>
    <mergeCell ref="A5:B6"/>
    <mergeCell ref="C5:E5"/>
    <mergeCell ref="G5:L5"/>
    <mergeCell ref="C6:E6"/>
    <mergeCell ref="G6:L6"/>
    <mergeCell ref="G36:L36"/>
    <mergeCell ref="G37:L37"/>
    <mergeCell ref="G31:L31"/>
    <mergeCell ref="G32:L32"/>
    <mergeCell ref="G33:L33"/>
    <mergeCell ref="G34:L34"/>
    <mergeCell ref="G35:L35"/>
  </mergeCells>
  <phoneticPr fontId="1" type="Hiragana"/>
  <dataValidations count="1">
    <dataValidation type="list" allowBlank="1" showInputMessage="1" showErrorMessage="1" sqref="F13:F37" xr:uid="{18D27A66-C8D4-469F-A793-37C1D47C128F}">
      <formula1>"1:小学生, 2:中学生"</formula1>
    </dataValidation>
  </dataValidations>
  <pageMargins left="0.70866141732283472" right="0" top="0" bottom="0.39370078740157483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Option Button 1">
              <controlPr defaultSize="0" autoFill="0" autoLine="0" autoPict="0">
                <anchor moveWithCells="1">
                  <from>
                    <xdr:col>6</xdr:col>
                    <xdr:colOff>213360</xdr:colOff>
                    <xdr:row>2</xdr:row>
                    <xdr:rowOff>22860</xdr:rowOff>
                  </from>
                  <to>
                    <xdr:col>8</xdr:col>
                    <xdr:colOff>22860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Option Button 2">
              <controlPr defaultSize="0" autoFill="0" autoLine="0" autoPict="0">
                <anchor moveWithCells="1">
                  <from>
                    <xdr:col>9</xdr:col>
                    <xdr:colOff>7620</xdr:colOff>
                    <xdr:row>2</xdr:row>
                    <xdr:rowOff>22860</xdr:rowOff>
                  </from>
                  <to>
                    <xdr:col>11</xdr:col>
                    <xdr:colOff>60960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Option Button 3">
              <controlPr defaultSize="0" autoFill="0" autoLine="0" autoPict="0">
                <anchor moveWithCells="1">
                  <from>
                    <xdr:col>1</xdr:col>
                    <xdr:colOff>876300</xdr:colOff>
                    <xdr:row>6</xdr:row>
                    <xdr:rowOff>60960</xdr:rowOff>
                  </from>
                  <to>
                    <xdr:col>2</xdr:col>
                    <xdr:colOff>312420</xdr:colOff>
                    <xdr:row>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Option Button 5">
              <controlPr defaultSize="0" autoFill="0" autoLine="0" autoPict="0">
                <anchor moveWithCells="1">
                  <from>
                    <xdr:col>2</xdr:col>
                    <xdr:colOff>792480</xdr:colOff>
                    <xdr:row>6</xdr:row>
                    <xdr:rowOff>60960</xdr:rowOff>
                  </from>
                  <to>
                    <xdr:col>4</xdr:col>
                    <xdr:colOff>99060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Group Box 6">
              <controlPr defaultSize="0" autoFill="0" autoPict="0">
                <anchor moveWithCells="1">
                  <from>
                    <xdr:col>5</xdr:col>
                    <xdr:colOff>876300</xdr:colOff>
                    <xdr:row>2</xdr:row>
                    <xdr:rowOff>0</xdr:rowOff>
                  </from>
                  <to>
                    <xdr:col>12</xdr:col>
                    <xdr:colOff>7620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Komatsu Osamu</cp:lastModifiedBy>
  <cp:lastPrinted>2026-02-03T02:36:03Z</cp:lastPrinted>
  <dcterms:created xsi:type="dcterms:W3CDTF">2017-03-25T21:28:44Z</dcterms:created>
  <dcterms:modified xsi:type="dcterms:W3CDTF">2026-02-03T02:37:33Z</dcterms:modified>
</cp:coreProperties>
</file>