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mac\Desktop\2024年度要項(rev1.小松修正0303\申込書\"/>
    </mc:Choice>
  </mc:AlternateContent>
  <xr:revisionPtr revIDLastSave="0" documentId="8_{4B62F4C7-F554-4B70-90DC-0CD06FBF528F}" xr6:coauthVersionLast="47" xr6:coauthVersionMax="47" xr10:uidLastSave="{00000000-0000-0000-0000-000000000000}"/>
  <bookViews>
    <workbookView xWindow="780" yWindow="780" windowWidth="14850" windowHeight="14175" xr2:uid="{00000000-000D-0000-FFFF-FFFF00000000}"/>
  </bookViews>
  <sheets>
    <sheet name="申込書" sheetId="18" r:id="rId1"/>
  </sheets>
  <definedNames>
    <definedName name="_xlnm.Print_Area" localSheetId="0">申込書!$A$1:$N$40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8" l="1"/>
  <c r="C8" i="18"/>
  <c r="G35" i="18"/>
  <c r="G34" i="18"/>
  <c r="G33" i="18"/>
  <c r="G32" i="18"/>
  <c r="G31" i="18"/>
  <c r="G30" i="18"/>
  <c r="G29" i="18"/>
  <c r="G28" i="18"/>
  <c r="G26" i="18"/>
  <c r="G25" i="18"/>
  <c r="G23" i="18"/>
  <c r="G20" i="18"/>
  <c r="G18" i="18"/>
  <c r="G17" i="18"/>
  <c r="G16" i="18"/>
  <c r="G15" i="18"/>
  <c r="G14" i="18"/>
  <c r="G13" i="18"/>
  <c r="U8" i="18"/>
  <c r="P8" i="18"/>
  <c r="V4" i="18"/>
  <c r="T1" i="18"/>
  <c r="S1" i="18"/>
  <c r="Q1" i="18"/>
  <c r="R1" i="18" s="1"/>
  <c r="E18" i="18"/>
  <c r="E28" i="18"/>
  <c r="E23" i="18"/>
  <c r="E31" i="18"/>
  <c r="D14" i="18"/>
  <c r="D23" i="18"/>
  <c r="E32" i="18"/>
  <c r="D27" i="18"/>
  <c r="D21" i="18"/>
  <c r="E30" i="18"/>
  <c r="E24" i="18"/>
  <c r="D16" i="18"/>
  <c r="E29" i="18"/>
  <c r="D17" i="18"/>
  <c r="E17" i="18"/>
  <c r="E20" i="18"/>
  <c r="D34" i="18"/>
  <c r="D32" i="18"/>
  <c r="D35" i="18"/>
  <c r="D18" i="18"/>
  <c r="E19" i="18"/>
  <c r="E25" i="18"/>
  <c r="E15" i="18"/>
  <c r="E26" i="18"/>
  <c r="D30" i="18"/>
  <c r="E13" i="18"/>
  <c r="D31" i="18"/>
  <c r="E35" i="18"/>
  <c r="D15" i="18"/>
  <c r="D19" i="18"/>
  <c r="D22" i="18"/>
  <c r="E14" i="18"/>
  <c r="D29" i="18"/>
  <c r="E16" i="18"/>
  <c r="D33" i="18"/>
  <c r="E22" i="18"/>
  <c r="E34" i="18"/>
  <c r="E33" i="18"/>
  <c r="E27" i="18"/>
  <c r="D20" i="18"/>
  <c r="E21" i="18"/>
  <c r="D13" i="18"/>
  <c r="D28" i="18"/>
</calcChain>
</file>

<file path=xl/sharedStrings.xml><?xml version="1.0" encoding="utf-8"?>
<sst xmlns="http://schemas.openxmlformats.org/spreadsheetml/2006/main" count="47" uniqueCount="46">
  <si>
    <t>〒</t>
    <phoneticPr fontId="1"/>
  </si>
  <si>
    <t>◎</t>
    <phoneticPr fontId="1"/>
  </si>
  <si>
    <t>　　【加入者名】春日井市卓球連盟　　   【口座番号】00800-6-137332</t>
    <rPh sb="3" eb="6">
      <t>カニュウシャ</t>
    </rPh>
    <rPh sb="6" eb="7">
      <t>メイ</t>
    </rPh>
    <rPh sb="8" eb="12">
      <t>カスガイシ</t>
    </rPh>
    <rPh sb="12" eb="14">
      <t>タッキュウ</t>
    </rPh>
    <rPh sb="14" eb="16">
      <t>レンメイ</t>
    </rPh>
    <phoneticPr fontId="6"/>
  </si>
  <si>
    <t>円</t>
    <rPh sb="0" eb="1">
      <t>えん</t>
    </rPh>
    <phoneticPr fontId="1" type="Hiragana"/>
  </si>
  <si>
    <t>人</t>
    <rPh sb="0" eb="1">
      <t>にん</t>
    </rPh>
    <phoneticPr fontId="1" type="Hiragana"/>
  </si>
  <si>
    <t>　　　参加人数</t>
    <rPh sb="3" eb="5">
      <t>さんか</t>
    </rPh>
    <rPh sb="5" eb="7">
      <t>にんずう</t>
    </rPh>
    <phoneticPr fontId="1" type="Hiragana"/>
  </si>
  <si>
    <t>代　表　者 住 所</t>
    <rPh sb="0" eb="1">
      <t>ヨ</t>
    </rPh>
    <rPh sb="2" eb="3">
      <t>ヒョウ</t>
    </rPh>
    <rPh sb="4" eb="5">
      <t>モノ</t>
    </rPh>
    <rPh sb="6" eb="7">
      <t>ジュウ</t>
    </rPh>
    <rPh sb="8" eb="9">
      <t>ショ</t>
    </rPh>
    <phoneticPr fontId="1"/>
  </si>
  <si>
    <t>E-mail</t>
    <phoneticPr fontId="1"/>
  </si>
  <si>
    <t>※申込書はできるだけメールでお願いします。</t>
    <rPh sb="1" eb="4">
      <t>もうしこみしょ</t>
    </rPh>
    <rPh sb="15" eb="16">
      <t>ねが</t>
    </rPh>
    <phoneticPr fontId="1" type="Hiragana"/>
  </si>
  <si>
    <t>人　　　参加費</t>
    <rPh sb="0" eb="1">
      <t>にん</t>
    </rPh>
    <rPh sb="4" eb="7">
      <t>さんかひ</t>
    </rPh>
    <phoneticPr fontId="1" type="Hiragana"/>
  </si>
  <si>
    <t>kasugai_table_tennis@yahoo.co.jp</t>
    <phoneticPr fontId="1" type="Hiragana"/>
  </si>
  <si>
    <t>クラス</t>
    <phoneticPr fontId="1"/>
  </si>
  <si>
    <t>備考</t>
    <rPh sb="0" eb="2">
      <t>ビコウ</t>
    </rPh>
    <phoneticPr fontId="1"/>
  </si>
  <si>
    <t>各試合 11ポイント・5ゲームスマッチで行います。</t>
    <phoneticPr fontId="1"/>
  </si>
  <si>
    <t>申込書に必要事項を記入の上</t>
    <rPh sb="0" eb="3">
      <t>モウシコミショ</t>
    </rPh>
    <rPh sb="4" eb="6">
      <t>ヒツヨウ</t>
    </rPh>
    <rPh sb="6" eb="8">
      <t>ジコウ</t>
    </rPh>
    <rPh sb="9" eb="11">
      <t>キニュウ</t>
    </rPh>
    <rPh sb="12" eb="13">
      <t>ウエ</t>
    </rPh>
    <phoneticPr fontId="1"/>
  </si>
  <si>
    <t>提出日</t>
  </si>
  <si>
    <t>各部とも第３位まで賞状および賞品を授与します。(一般男子は16位まで賞品あり)</t>
    <rPh sb="24" eb="26">
      <t>イッパン</t>
    </rPh>
    <rPh sb="26" eb="28">
      <t>ダンシ</t>
    </rPh>
    <rPh sb="31" eb="32">
      <t>イ</t>
    </rPh>
    <rPh sb="34" eb="36">
      <t>ショウヒン</t>
    </rPh>
    <phoneticPr fontId="1"/>
  </si>
  <si>
    <t>2021年３月吉日</t>
    <phoneticPr fontId="1"/>
  </si>
  <si>
    <t>年齢は2022年４月１日現在の満年齢とします。但し年齢以下の部への出場は認めます。</t>
    <phoneticPr fontId="1"/>
  </si>
  <si>
    <t>Ａ:男子一般の部(44歳以下) /B:男子ｼﾆｱの部(45歳以上) /C:男子ﾍﾞﾃﾗﾝの部(60歳以上) /D:男子ﾊｲﾍﾞﾃﾗﾝの部(70歳以上)　　　　　　　
Ｅ:女子一般の部(44歳以下) /F:女子ｼﾆｱの部(45歳以上) /G:女子ﾍﾞﾃﾗﾝの部(60歳以上) /H:女子ﾊｲﾍﾞﾃﾗﾝの部(70歳以上)</t>
    <rPh sb="4" eb="6">
      <t>イッパン</t>
    </rPh>
    <rPh sb="7" eb="8">
      <t>ブ</t>
    </rPh>
    <rPh sb="19" eb="21">
      <t>ダンシ</t>
    </rPh>
    <rPh sb="25" eb="26">
      <t>ブ</t>
    </rPh>
    <rPh sb="37" eb="39">
      <t>ダンシ</t>
    </rPh>
    <rPh sb="45" eb="46">
      <t>ブ</t>
    </rPh>
    <rPh sb="57" eb="59">
      <t>ダンシ</t>
    </rPh>
    <rPh sb="67" eb="68">
      <t>ブ</t>
    </rPh>
    <rPh sb="85" eb="87">
      <t>ジョシ</t>
    </rPh>
    <rPh sb="90" eb="91">
      <t>ブ</t>
    </rPh>
    <rPh sb="94" eb="97">
      <t>サイイカ</t>
    </rPh>
    <rPh sb="102" eb="104">
      <t>ジョシ</t>
    </rPh>
    <rPh sb="108" eb="109">
      <t>ブ</t>
    </rPh>
    <rPh sb="120" eb="122">
      <t>ジョシ</t>
    </rPh>
    <rPh sb="128" eb="129">
      <t>ブ</t>
    </rPh>
    <rPh sb="140" eb="142">
      <t>ジョシ</t>
    </rPh>
    <rPh sb="150" eb="151">
      <t>ブ</t>
    </rPh>
    <phoneticPr fontId="1"/>
  </si>
  <si>
    <t>種目</t>
    <rPh sb="0" eb="2">
      <t>シュモク</t>
    </rPh>
    <phoneticPr fontId="1"/>
  </si>
  <si>
    <t>春日井オープン卓球卓球大会　出場申込書</t>
    <rPh sb="0" eb="3">
      <t>カスガイ</t>
    </rPh>
    <rPh sb="7" eb="9">
      <t>タッキュウ</t>
    </rPh>
    <rPh sb="9" eb="11">
      <t>タッキュウ</t>
    </rPh>
    <rPh sb="11" eb="13">
      <t>タイカイ</t>
    </rPh>
    <rPh sb="14" eb="16">
      <t>シュツジョウ</t>
    </rPh>
    <rPh sb="16" eb="19">
      <t>モウシコミショ</t>
    </rPh>
    <phoneticPr fontId="1"/>
  </si>
  <si>
    <t>・</t>
    <phoneticPr fontId="1"/>
  </si>
  <si>
    <t>　　　年　　　　月　　　　日</t>
    <rPh sb="3" eb="4">
      <t>ねん</t>
    </rPh>
    <rPh sb="8" eb="9">
      <t>つき</t>
    </rPh>
    <rPh sb="13" eb="14">
      <t>ひ</t>
    </rPh>
    <phoneticPr fontId="1" type="Hiragana"/>
  </si>
  <si>
    <r>
      <rPr>
        <sz val="11"/>
        <color indexed="10"/>
        <rFont val="Meiryo UI"/>
        <family val="3"/>
        <charset val="128"/>
      </rPr>
      <t>*</t>
    </r>
    <r>
      <rPr>
        <sz val="11"/>
        <rFont val="Meiryo UI"/>
        <family val="3"/>
        <charset val="128"/>
      </rPr>
      <t>団　　体　　名</t>
    </r>
  </si>
  <si>
    <r>
      <rPr>
        <sz val="11"/>
        <color indexed="10"/>
        <rFont val="Meiryo UI"/>
        <family val="3"/>
        <charset val="128"/>
      </rPr>
      <t>*</t>
    </r>
    <r>
      <rPr>
        <sz val="11"/>
        <rFont val="Meiryo UI"/>
        <family val="3"/>
        <charset val="128"/>
      </rPr>
      <t>代　表　者　名</t>
    </r>
    <rPh sb="1" eb="2">
      <t>ダイ</t>
    </rPh>
    <rPh sb="3" eb="4">
      <t>ヒョウ</t>
    </rPh>
    <rPh sb="5" eb="6">
      <t>モノ</t>
    </rPh>
    <rPh sb="7" eb="8">
      <t>メイ</t>
    </rPh>
    <phoneticPr fontId="1"/>
  </si>
  <si>
    <r>
      <rPr>
        <sz val="11"/>
        <color indexed="10"/>
        <rFont val="Meiryo UI"/>
        <family val="3"/>
        <charset val="128"/>
      </rPr>
      <t>＊</t>
    </r>
    <r>
      <rPr>
        <sz val="11"/>
        <rFont val="Meiryo UI"/>
        <family val="3"/>
        <charset val="128"/>
      </rPr>
      <t>　入金方法</t>
    </r>
    <phoneticPr fontId="1" type="Hiragana"/>
  </si>
  <si>
    <r>
      <rPr>
        <sz val="12"/>
        <color indexed="10"/>
        <rFont val="Meiryo UI"/>
        <family val="3"/>
        <charset val="128"/>
      </rPr>
      <t>*</t>
    </r>
    <r>
      <rPr>
        <sz val="12"/>
        <rFont val="Meiryo UI"/>
        <family val="3"/>
        <charset val="128"/>
      </rPr>
      <t>姓</t>
    </r>
    <phoneticPr fontId="1"/>
  </si>
  <si>
    <r>
      <rPr>
        <sz val="12"/>
        <color indexed="10"/>
        <rFont val="Meiryo UI"/>
        <family val="3"/>
        <charset val="128"/>
      </rPr>
      <t>*</t>
    </r>
    <r>
      <rPr>
        <sz val="12"/>
        <rFont val="Meiryo UI"/>
        <family val="3"/>
        <charset val="128"/>
      </rPr>
      <t>名</t>
    </r>
    <phoneticPr fontId="1"/>
  </si>
  <si>
    <r>
      <rPr>
        <sz val="12"/>
        <color indexed="10"/>
        <rFont val="Meiryo UI"/>
        <family val="3"/>
        <charset val="128"/>
      </rPr>
      <t>*</t>
    </r>
    <r>
      <rPr>
        <sz val="12"/>
        <rFont val="Meiryo UI"/>
        <family val="3"/>
        <charset val="128"/>
      </rPr>
      <t>姓　かな</t>
    </r>
    <phoneticPr fontId="1"/>
  </si>
  <si>
    <r>
      <rPr>
        <sz val="12"/>
        <color indexed="10"/>
        <rFont val="Meiryo UI"/>
        <family val="3"/>
        <charset val="128"/>
      </rPr>
      <t>*</t>
    </r>
    <r>
      <rPr>
        <sz val="12"/>
        <rFont val="Meiryo UI"/>
        <family val="3"/>
        <charset val="128"/>
      </rPr>
      <t>名　かな</t>
    </r>
    <phoneticPr fontId="1"/>
  </si>
  <si>
    <r>
      <rPr>
        <sz val="12"/>
        <color indexed="10"/>
        <rFont val="Meiryo UI"/>
        <family val="3"/>
        <charset val="128"/>
      </rPr>
      <t>*</t>
    </r>
    <r>
      <rPr>
        <sz val="12"/>
        <rFont val="Meiryo UI"/>
        <family val="3"/>
        <charset val="128"/>
      </rPr>
      <t>年齢</t>
    </r>
    <rPh sb="1" eb="3">
      <t>ネンレイ</t>
    </rPh>
    <phoneticPr fontId="1"/>
  </si>
  <si>
    <r>
      <rPr>
        <sz val="12"/>
        <color indexed="10"/>
        <rFont val="Meiryo UI"/>
        <family val="3"/>
        <charset val="128"/>
      </rPr>
      <t>*</t>
    </r>
    <r>
      <rPr>
        <sz val="12"/>
        <rFont val="Meiryo UI"/>
        <family val="3"/>
        <charset val="128"/>
      </rPr>
      <t>種　目</t>
    </r>
    <rPh sb="1" eb="2">
      <t>タネ</t>
    </rPh>
    <rPh sb="3" eb="4">
      <t>メ</t>
    </rPh>
    <phoneticPr fontId="1"/>
  </si>
  <si>
    <r>
      <rPr>
        <sz val="12"/>
        <color indexed="10"/>
        <rFont val="Meiryo UI"/>
        <family val="3"/>
        <charset val="128"/>
      </rPr>
      <t>*</t>
    </r>
    <r>
      <rPr>
        <sz val="12"/>
        <rFont val="Meiryo UI"/>
        <family val="3"/>
        <charset val="128"/>
      </rPr>
      <t>所属チーム名</t>
    </r>
    <rPh sb="1" eb="3">
      <t>ショゾク</t>
    </rPh>
    <rPh sb="6" eb="7">
      <t>メイ</t>
    </rPh>
    <phoneticPr fontId="1"/>
  </si>
  <si>
    <r>
      <rPr>
        <b/>
        <sz val="11"/>
        <color indexed="10"/>
        <rFont val="Meiryo UI"/>
        <family val="3"/>
        <charset val="128"/>
      </rPr>
      <t>※</t>
    </r>
    <r>
      <rPr>
        <sz val="11"/>
        <rFont val="Meiryo UI"/>
        <family val="3"/>
        <charset val="128"/>
      </rPr>
      <t>携帯電話</t>
    </r>
    <phoneticPr fontId="1"/>
  </si>
  <si>
    <t>固定電話</t>
    <rPh sb="0" eb="4">
      <t>コテイデンワ</t>
    </rPh>
    <phoneticPr fontId="1"/>
  </si>
  <si>
    <t>＊実力順に記入してください。　　*難しい読み、間違えやすい名前には必ずふりがなを付けてください。</t>
    <rPh sb="1" eb="3">
      <t>ジツリョク</t>
    </rPh>
    <rPh sb="3" eb="4">
      <t>ジュン</t>
    </rPh>
    <rPh sb="5" eb="7">
      <t>キニュウ</t>
    </rPh>
    <rPh sb="17" eb="18">
      <t>ムズカ</t>
    </rPh>
    <rPh sb="20" eb="21">
      <t>ヨ</t>
    </rPh>
    <rPh sb="23" eb="25">
      <t>マチガ</t>
    </rPh>
    <rPh sb="29" eb="31">
      <t>ナマエ</t>
    </rPh>
    <rPh sb="33" eb="34">
      <t>カナラ</t>
    </rPh>
    <rPh sb="40" eb="41">
      <t>ツ</t>
    </rPh>
    <phoneticPr fontId="1"/>
  </si>
  <si>
    <t>ゆうちょへの振込</t>
    <rPh sb="6" eb="8">
      <t>フリコミ</t>
    </rPh>
    <phoneticPr fontId="1"/>
  </si>
  <si>
    <t xml:space="preserve">ゆうちょ銀行間での振替 </t>
    <rPh sb="4" eb="6">
      <t>ギンコウ</t>
    </rPh>
    <rPh sb="6" eb="7">
      <t>カン</t>
    </rPh>
    <rPh sb="9" eb="11">
      <t>フリカエ</t>
    </rPh>
    <phoneticPr fontId="6"/>
  </si>
  <si>
    <t xml:space="preserve">ゆうちょ銀行以外からの振込 </t>
    <phoneticPr fontId="1"/>
  </si>
  <si>
    <t>　</t>
    <phoneticPr fontId="1"/>
  </si>
  <si>
    <t>　　【店名】〇八九(ゼロハチキュウ)　【店番】089　【預金種目】  当座　【口座番号】0137332</t>
    <phoneticPr fontId="1"/>
  </si>
  <si>
    <t>（受付開始）午前８時15分　　（開会式）午前9時00分　</t>
    <phoneticPr fontId="1"/>
  </si>
  <si>
    <t>40㎜+　ニッタク 3スター プレミアムクリーン</t>
    <phoneticPr fontId="1"/>
  </si>
  <si>
    <t>第36回</t>
    <rPh sb="0" eb="1">
      <t>だい</t>
    </rPh>
    <rPh sb="3" eb="4">
      <t>かい</t>
    </rPh>
    <phoneticPr fontId="1" type="Hiragana"/>
  </si>
  <si>
    <t>＊年齢は2025年4月1日時点の年齢を記入してください。但し年齢以下の部への出場は認めます。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</si>
</sst>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6"/>
      <name val="Meiryo UI"/>
      <family val="3"/>
      <charset val="128"/>
    </font>
    <font>
      <u/>
      <sz val="12"/>
      <name val="Meiryo UI"/>
      <family val="3"/>
      <charset val="128"/>
    </font>
    <font>
      <b/>
      <sz val="14"/>
      <name val="Meiryo UI"/>
      <family val="3"/>
      <charset val="128"/>
    </font>
    <font>
      <b/>
      <sz val="12"/>
      <name val="Meiryo UI"/>
      <family val="3"/>
      <charset val="128"/>
    </font>
    <font>
      <sz val="9"/>
      <name val="Meiryo UI"/>
      <family val="3"/>
      <charset val="128"/>
    </font>
    <font>
      <b/>
      <sz val="10"/>
      <name val="Meiryo UI"/>
      <family val="3"/>
      <charset val="128"/>
    </font>
    <font>
      <sz val="11"/>
      <color indexed="10"/>
      <name val="Meiryo UI"/>
      <family val="3"/>
      <charset val="128"/>
    </font>
    <font>
      <sz val="12"/>
      <color indexed="10"/>
      <name val="Meiryo UI"/>
      <family val="3"/>
      <charset val="128"/>
    </font>
    <font>
      <b/>
      <sz val="11"/>
      <color indexed="10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rgb="FF00000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/>
    <xf numFmtId="14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9" xfId="0" applyFont="1" applyBorder="1"/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/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14" xfId="0" applyFont="1" applyBorder="1"/>
    <xf numFmtId="0" fontId="3" fillId="0" borderId="4" xfId="0" applyFont="1" applyBorder="1"/>
    <xf numFmtId="0" fontId="3" fillId="0" borderId="15" xfId="0" applyFont="1" applyBorder="1" applyAlignment="1" applyProtection="1">
      <alignment vertical="center"/>
      <protection locked="0"/>
    </xf>
    <xf numFmtId="0" fontId="4" fillId="0" borderId="13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5" fillId="0" borderId="16" xfId="0" applyFont="1" applyBorder="1"/>
    <xf numFmtId="0" fontId="5" fillId="2" borderId="1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10" fillId="0" borderId="0" xfId="0" applyFont="1" applyAlignment="1">
      <alignment horizontal="justify" readingOrder="1"/>
    </xf>
    <xf numFmtId="0" fontId="11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0" fillId="3" borderId="7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15" xfId="0" applyFont="1" applyFill="1" applyBorder="1" applyAlignment="1">
      <alignment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52330</xdr:colOff>
      <xdr:row>12</xdr:row>
      <xdr:rowOff>314325</xdr:rowOff>
    </xdr:from>
    <xdr:ext cx="4353707" cy="2059242"/>
    <xdr:sp macro="" textlink="">
      <xdr:nvSpPr>
        <xdr:cNvPr id="2" name="Text Box 2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7813300" y="4210050"/>
          <a:ext cx="4428771" cy="2059242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>
          <a:solidFill>
            <a:schemeClr val="accent1"/>
          </a:solidFill>
          <a:miter lim="800000"/>
          <a:headEnd/>
          <a:tailEnd/>
        </a:ln>
      </xdr:spPr>
      <xdr:txBody>
        <a:bodyPr vertOverflow="clip" wrap="square" lIns="216000" tIns="46800" rIns="90000" bIns="46800" numCol="1" spcCol="144000" anchor="t" anchorCtr="0" upright="1">
          <a:noAutofit/>
        </a:bodyPr>
        <a:lstStyle/>
        <a:p>
          <a:pPr rtl="0"/>
          <a:r>
            <a:rPr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※マクロを有効にし</a:t>
          </a:r>
          <a:endParaRPr lang="ja-JP" altLang="ja-JP" sz="105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rtl="0">
            <a:lnSpc>
              <a:spcPts val="1700"/>
            </a:lnSpc>
          </a:pPr>
          <a:r>
            <a:rPr lang="ja-JP" altLang="ja-JP" sz="11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「保存」</a:t>
          </a:r>
          <a:r>
            <a:rPr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ボタンをクリックすると、ファイル名が</a:t>
          </a:r>
          <a:endParaRPr lang="ja-JP" altLang="ja-JP" sz="105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rtl="0"/>
          <a:r>
            <a:rPr lang="ja-JP" altLang="ja-JP" sz="11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春日井オープン</a:t>
          </a:r>
          <a:r>
            <a:rPr lang="en-US" altLang="ja-JP" sz="11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+</a:t>
          </a:r>
          <a:r>
            <a:rPr lang="ja-JP" altLang="ja-JP" sz="11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団体名</a:t>
          </a:r>
          <a:r>
            <a:rPr lang="en-US" altLang="ja-JP" sz="11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+</a:t>
          </a:r>
          <a:r>
            <a:rPr lang="ja-JP" altLang="ja-JP" sz="11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申込書</a:t>
          </a:r>
          <a:r>
            <a:rPr lang="en-US" altLang="ja-JP" sz="11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.xls</a:t>
          </a:r>
          <a:r>
            <a:rPr lang="ja-JP" altLang="ja-JP" sz="11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</a:t>
          </a:r>
          <a:r>
            <a:rPr lang="en-US" altLang="ja-JP" sz="11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(</a:t>
          </a:r>
          <a:r>
            <a:rPr lang="ja-JP" altLang="ja-JP" sz="11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推奨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）</a:t>
          </a:r>
          <a:endParaRPr lang="ja-JP" altLang="ja-JP" sz="105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rtl="0">
            <a:lnSpc>
              <a:spcPts val="1700"/>
            </a:lnSpc>
          </a:pPr>
          <a:r>
            <a:rPr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となります。</a:t>
          </a:r>
          <a:endParaRPr lang="ja-JP" altLang="ja-JP" sz="105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just" rtl="0">
            <a:lnSpc>
              <a:spcPts val="11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マクロを有効にする方法</a:t>
          </a:r>
        </a:p>
        <a:p>
          <a:pPr marL="685800" lvl="1" indent="-228600" algn="just" rtl="0">
            <a:lnSpc>
              <a:spcPts val="1100"/>
            </a:lnSpc>
            <a:buFont typeface="+mj-lt"/>
            <a:buAutoNum type="arabicPeriod"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左上に表示されている「セキュリティーの警告」で「オプション」をクリック。</a:t>
          </a:r>
          <a:endParaRPr lang="en-US" altLang="ja-JP" sz="105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685800" lvl="1" indent="-228600" algn="just" rtl="0">
            <a:lnSpc>
              <a:spcPts val="1000"/>
            </a:lnSpc>
            <a:buFont typeface="+mj-lt"/>
            <a:buAutoNum type="arabicPeriod"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「このコンテンツを有効にする」を選択</a:t>
          </a:r>
          <a:endParaRPr lang="en-US" altLang="ja-JP" sz="105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685800" lvl="1" indent="-228600" algn="just" rtl="0">
            <a:lnSpc>
              <a:spcPts val="1100"/>
            </a:lnSpc>
            <a:buFont typeface="+mj-lt"/>
            <a:buAutoNum type="arabicPeriod"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OK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」をクリック</a:t>
          </a:r>
          <a:endParaRPr lang="en-US" altLang="ja-JP" sz="105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just" rtl="0">
            <a:lnSpc>
              <a:spcPts val="10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マクロを有効にしないと「保存」ボタンは有効にはなりません。</a:t>
          </a:r>
          <a:endParaRPr lang="en-US" altLang="ja-JP" sz="105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457200" marR="0" lvl="1" indent="0" algn="just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itchFamily="34" charset="0"/>
            <a:buChar char="•"/>
            <a:tabLst/>
            <a:defRPr sz="1000"/>
          </a:pPr>
          <a:r>
            <a:rPr lang="ja-JP" altLang="ja-JP" sz="1050" b="0" i="0" baseline="0"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その際はエクセルの通常の「上書き保存」</a:t>
          </a:r>
          <a:r>
            <a:rPr lang="ja-JP" altLang="en-US" sz="1050" b="0" i="0" baseline="0"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して下さい。</a:t>
          </a:r>
          <a:endParaRPr lang="en-US" altLang="ja-JP" sz="1050" b="0" i="0" baseline="0"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457200" marR="0" lvl="1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itchFamily="34" charset="0"/>
            <a:buChar char="•"/>
            <a:tabLst/>
            <a:defRPr sz="1000"/>
          </a:pPr>
          <a:r>
            <a:rPr lang="ja-JP" altLang="en-US" sz="1050" b="0" i="0" baseline="0"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団体名がわかるファイル名にして下さい。</a:t>
          </a:r>
          <a:endParaRPr lang="en-US" altLang="ja-JP" sz="1050" b="0" i="0" baseline="0"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lvl="1" algn="just" rtl="0">
            <a:lnSpc>
              <a:spcPts val="12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</xdr:txBody>
    </xdr:sp>
    <xdr:clientData fPrintsWithSheet="0"/>
  </xdr:oneCellAnchor>
  <xdr:oneCellAnchor>
    <xdr:from>
      <xdr:col>14</xdr:col>
      <xdr:colOff>81915</xdr:colOff>
      <xdr:row>25</xdr:row>
      <xdr:rowOff>1</xdr:rowOff>
    </xdr:from>
    <xdr:ext cx="4353055" cy="640079"/>
    <xdr:sp macro="" textlink="">
      <xdr:nvSpPr>
        <xdr:cNvPr id="3" name="Text Box 2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7957185" y="8496301"/>
          <a:ext cx="4427964" cy="640079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16000" tIns="46800" rIns="90000" bIns="46800" numCol="1" spcCol="144000" anchor="t" anchorCtr="0" upright="1">
          <a:noAutofit/>
        </a:bodyPr>
        <a:lstStyle/>
        <a:p>
          <a:pPr algn="just" rtl="0">
            <a:lnSpc>
              <a:spcPts val="10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※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姓、名の欄に入力すると、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ふりがなが自動に入力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されます。</a:t>
          </a: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+mn-cs"/>
            </a:rPr>
            <a:t>　　ふりがなを訂正するときは　セルに上書きして訂正してください。</a:t>
          </a: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9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100"/>
            </a:lnSpc>
            <a:defRPr sz="1000"/>
          </a:pPr>
          <a:endParaRPr lang="en-US" altLang="ja-JP" sz="1050" b="1" i="0" u="none" strike="noStrike" baseline="0">
            <a:solidFill>
              <a:srgbClr val="0070C0"/>
            </a:solidFill>
            <a:latin typeface="Meiryo UI" pitchFamily="50" charset="-128"/>
            <a:ea typeface="Meiryo UI" pitchFamily="50" charset="-128"/>
            <a:cs typeface="+mn-cs"/>
          </a:endParaRPr>
        </a:p>
      </xdr:txBody>
    </xdr:sp>
    <xdr:clientData fPrintsWithSheet="0"/>
  </xdr:oneCellAnchor>
  <xdr:oneCellAnchor>
    <xdr:from>
      <xdr:col>14</xdr:col>
      <xdr:colOff>76199</xdr:colOff>
      <xdr:row>18</xdr:row>
      <xdr:rowOff>344804</xdr:rowOff>
    </xdr:from>
    <xdr:ext cx="4358476" cy="2019330"/>
    <xdr:sp macro="" textlink="">
      <xdr:nvSpPr>
        <xdr:cNvPr id="4" name="Text Box 2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7844789" y="6412229"/>
          <a:ext cx="4425273" cy="2027008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16000" tIns="46800" rIns="90000" bIns="46800" numCol="1" spcCol="144000" anchor="t" anchorCtr="0" upright="1">
          <a:noAutofit/>
        </a:bodyPr>
        <a:lstStyle/>
        <a:p>
          <a:pPr algn="just" rtl="0">
            <a:lnSpc>
              <a:spcPts val="8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marL="0" marR="0" indent="0" algn="just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※ </a:t>
          </a:r>
          <a:r>
            <a:rPr lang="ja-JP" altLang="ja-JP" sz="1050" b="0" i="0" u="none" strike="noStrike" baseline="0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+mn-cs"/>
            </a:rPr>
            <a:t>*</a:t>
          </a:r>
          <a:r>
            <a:rPr lang="ja-JP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がついた項目は必須項目です。必ず入力してください。</a:t>
          </a:r>
        </a:p>
        <a:p>
          <a:pPr lvl="0" algn="just" rtl="0">
            <a:lnSpc>
              <a:spcPts val="8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8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※</a:t>
          </a:r>
          <a:r>
            <a:rPr lang="ja-JP" altLang="en-US" sz="1050" b="0" i="0" u="none" strike="noStrike" baseline="0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+mn-cs"/>
            </a:rPr>
            <a:t>クラスの入力方法</a:t>
          </a:r>
          <a:endParaRPr lang="en-US" altLang="ja-JP" sz="1050" b="0" i="0" u="none" strike="noStrike" baseline="0">
            <a:solidFill>
              <a:srgbClr val="FF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8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8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　セルに直接入力はできません。</a:t>
          </a: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8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8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　入力するセルを選択</a:t>
          </a:r>
          <a:r>
            <a:rPr lang="ja-JP" altLang="en-US" sz="1050" b="1" i="0" u="none" strike="noStrike" baseline="0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+mn-cs"/>
            </a:rPr>
            <a:t>①</a:t>
          </a: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+mn-cs"/>
            </a:rPr>
            <a:t>し、</a:t>
          </a:r>
          <a:endParaRPr lang="en-US" altLang="ja-JP" sz="1050" b="0" i="0" u="none" strike="noStrike" baseline="0">
            <a:solidFill>
              <a:sysClr val="windowText" lastClr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8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　▼をクリック</a:t>
          </a:r>
          <a:r>
            <a:rPr lang="ja-JP" altLang="en-US" sz="1050" b="1" i="0" u="none" strike="noStrike" baseline="0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+mn-cs"/>
            </a:rPr>
            <a:t>②</a:t>
          </a: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+mn-cs"/>
            </a:rPr>
            <a:t>すると、リストが</a:t>
          </a:r>
          <a:endParaRPr lang="en-US" altLang="ja-JP" sz="1050" b="0" i="0" u="none" strike="noStrike" baseline="0">
            <a:solidFill>
              <a:sysClr val="windowText" lastClr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8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　表示されます。</a:t>
          </a:r>
          <a:endParaRPr lang="en-US" altLang="ja-JP" sz="1050" b="0" i="0" u="none" strike="noStrike" baseline="0">
            <a:solidFill>
              <a:sysClr val="windowText" lastClr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8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　該当するクラスをクリック</a:t>
          </a:r>
          <a:r>
            <a:rPr lang="ja-JP" altLang="en-US" sz="1050" b="0" i="0" u="none" strike="noStrike" baseline="0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+mn-cs"/>
            </a:rPr>
            <a:t>③</a:t>
          </a:r>
          <a:endParaRPr lang="en-US" altLang="ja-JP" sz="1050" b="0" i="0" u="none" strike="noStrike" baseline="0">
            <a:solidFill>
              <a:srgbClr val="FF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9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　で入力できます。</a:t>
          </a:r>
          <a:endParaRPr lang="en-US" altLang="ja-JP" sz="1050" b="0" i="0" u="none" strike="noStrike" baseline="0">
            <a:solidFill>
              <a:sysClr val="windowText" lastClr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800"/>
            </a:lnSpc>
            <a:defRPr sz="1000"/>
          </a:pPr>
          <a:endParaRPr lang="en-US" altLang="ja-JP" sz="1050" b="0" i="0" u="none" strike="noStrike" baseline="0">
            <a:solidFill>
              <a:sysClr val="windowText" lastClr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8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　この方法で入力したクラス名は</a:t>
          </a:r>
          <a:endParaRPr lang="en-US" altLang="ja-JP" sz="1050" b="0" i="0" u="none" strike="noStrike" baseline="0">
            <a:solidFill>
              <a:sysClr val="windowText" lastClr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8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　コピー</a:t>
          </a:r>
          <a:r>
            <a:rPr lang="en-US" altLang="ja-JP" sz="1050" b="0" i="0" u="none" strike="noStrike" baseline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+mn-cs"/>
            </a:rPr>
            <a:t>&amp;</a:t>
          </a: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+mn-cs"/>
            </a:rPr>
            <a:t>ペーストできます。</a:t>
          </a:r>
          <a:endParaRPr lang="en-US" altLang="ja-JP" sz="1050" b="0" i="0" u="none" strike="noStrike" baseline="0">
            <a:solidFill>
              <a:sysClr val="windowText" lastClr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700"/>
            </a:lnSpc>
            <a:defRPr sz="1000"/>
          </a:pPr>
          <a:endParaRPr lang="en-US" altLang="ja-JP" sz="1050" b="0" i="0" u="none" strike="noStrike" baseline="0">
            <a:solidFill>
              <a:sysClr val="windowText" lastClr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7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　</a:t>
          </a:r>
          <a:endParaRPr lang="en-US" altLang="ja-JP" sz="1050" b="0" i="0" u="none" strike="noStrike" baseline="0">
            <a:solidFill>
              <a:sysClr val="windowText" lastClr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6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　</a:t>
          </a:r>
          <a:endParaRPr lang="en-US" altLang="ja-JP" sz="1050" b="0" i="0" u="none" strike="noStrike" baseline="0">
            <a:solidFill>
              <a:sysClr val="windowText" lastClr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 lvl="0" algn="just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+mn-cs"/>
            </a:rPr>
            <a:t>　</a:t>
          </a:r>
          <a:endParaRPr lang="en-US" altLang="ja-JP" sz="1050" b="0" i="0" u="none" strike="noStrike" baseline="0">
            <a:solidFill>
              <a:sysClr val="windowText" lastClr="000000"/>
            </a:solidFill>
            <a:latin typeface="メイリオ" pitchFamily="50" charset="-128"/>
            <a:ea typeface="メイリオ" pitchFamily="50" charset="-128"/>
            <a:cs typeface="+mn-cs"/>
          </a:endParaRPr>
        </a:p>
      </xdr:txBody>
    </xdr:sp>
    <xdr:clientData fPrintsWithSheet="0"/>
  </xdr:oneCellAnchor>
  <xdr:twoCellAnchor editAs="oneCell">
    <xdr:from>
      <xdr:col>17</xdr:col>
      <xdr:colOff>144780</xdr:colOff>
      <xdr:row>20</xdr:row>
      <xdr:rowOff>83820</xdr:rowOff>
    </xdr:from>
    <xdr:to>
      <xdr:col>19</xdr:col>
      <xdr:colOff>822960</xdr:colOff>
      <xdr:row>24</xdr:row>
      <xdr:rowOff>167640</xdr:rowOff>
    </xdr:to>
    <xdr:pic>
      <xdr:nvPicPr>
        <xdr:cNvPr id="14006" name="図 15">
          <a:extLst>
            <a:ext uri="{FF2B5EF4-FFF2-40B4-BE49-F238E27FC236}">
              <a16:creationId xmlns:a16="http://schemas.microsoft.com/office/drawing/2014/main" id="{00000000-0008-0000-0100-0000B6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6766560"/>
          <a:ext cx="1958340" cy="1432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53340</xdr:colOff>
      <xdr:row>0</xdr:row>
      <xdr:rowOff>66675</xdr:rowOff>
    </xdr:from>
    <xdr:to>
      <xdr:col>20</xdr:col>
      <xdr:colOff>268698</xdr:colOff>
      <xdr:row>12</xdr:row>
      <xdr:rowOff>266701</xdr:rowOff>
    </xdr:to>
    <xdr:sp macro="" textlink="">
      <xdr:nvSpPr>
        <xdr:cNvPr id="6" name="Text Box 2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7814310" y="66675"/>
          <a:ext cx="5153128" cy="4095751"/>
        </a:xfrm>
        <a:prstGeom prst="rect">
          <a:avLst/>
        </a:prstGeom>
        <a:gradFill>
          <a:gsLst>
            <a:gs pos="0">
              <a:schemeClr val="accent4">
                <a:lumMod val="20000"/>
                <a:lumOff val="80000"/>
              </a:schemeClr>
            </a:gs>
            <a:gs pos="1521">
              <a:srgbClr val="FFF2CC"/>
            </a:gs>
            <a:gs pos="0">
              <a:schemeClr val="accent4">
                <a:lumMod val="20000"/>
                <a:lumOff val="80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rgbClr val="FFC000"/>
            </a:gs>
          </a:gsLst>
          <a:lin ang="5400000" scaled="1"/>
        </a:gra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16000" tIns="46800" rIns="90000" bIns="46800" numCol="1" spcCol="144000" anchor="t" anchorCtr="0" upright="1">
          <a:noAutofit/>
        </a:bodyPr>
        <a:lstStyle/>
        <a:p>
          <a:pPr lvl="0" algn="just" rtl="0">
            <a:lnSpc>
              <a:spcPts val="7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+mn-cs"/>
          </a:endParaRPr>
        </a:p>
        <a:p>
          <a:pPr>
            <a:lnSpc>
              <a:spcPts val="1200"/>
            </a:lnSpc>
          </a:pP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※</a:t>
          </a:r>
          <a:r>
            <a:rPr lang="ja-JP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「ゆうちょ口座」、郵便局</a:t>
          </a: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(</a:t>
          </a:r>
          <a:r>
            <a:rPr lang="ja-JP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窓口・</a:t>
          </a: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ATM</a:t>
          </a:r>
          <a:r>
            <a:rPr lang="ja-JP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にて払込取扱票</a:t>
          </a: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)</a:t>
          </a:r>
          <a:r>
            <a:rPr lang="ja-JP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で現金を振込む場合</a:t>
          </a:r>
        </a:p>
        <a:p>
          <a:pPr>
            <a:lnSpc>
              <a:spcPts val="1200"/>
            </a:lnSpc>
          </a:pP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　　　</a:t>
          </a:r>
          <a:r>
            <a:rPr lang="ja-JP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【振替口座</a:t>
          </a: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No.</a:t>
          </a:r>
          <a:r>
            <a:rPr lang="ja-JP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】</a:t>
          </a: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00800-6-137332  </a:t>
          </a:r>
          <a:r>
            <a:rPr lang="ja-JP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【加入者名】春日井市卓球連盟</a:t>
          </a:r>
          <a:endParaRPr lang="en-US" altLang="ja-JP" sz="1200" b="0" i="0" baseline="0">
            <a:latin typeface="Meiryo UI" pitchFamily="50" charset="-128"/>
            <a:ea typeface="Meiryo UI" pitchFamily="50" charset="-128"/>
            <a:cs typeface="+mn-cs"/>
          </a:endParaRPr>
        </a:p>
        <a:p>
          <a:pPr>
            <a:lnSpc>
              <a:spcPts val="1200"/>
            </a:lnSpc>
          </a:pP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　　　　　　　　　　　　　　記号　　　　番号　</a:t>
          </a:r>
          <a:endParaRPr lang="en-US" altLang="ja-JP" sz="1200" b="0" i="0" baseline="0">
            <a:latin typeface="Meiryo UI" pitchFamily="50" charset="-128"/>
            <a:ea typeface="Meiryo UI" pitchFamily="50" charset="-128"/>
            <a:cs typeface="+mn-cs"/>
          </a:endParaRPr>
        </a:p>
        <a:p>
          <a:pPr>
            <a:lnSpc>
              <a:spcPts val="1200"/>
            </a:lnSpc>
          </a:pP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　　・払込取り扱票の通信欄には</a:t>
          </a:r>
          <a:r>
            <a:rPr lang="ja-JP" altLang="en-US" sz="1200" b="1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大会名、団体名、加盟人数</a:t>
          </a: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を書いて下さい。</a:t>
          </a:r>
          <a:endParaRPr lang="en-US" altLang="ja-JP" sz="1200" b="0" i="0" baseline="0">
            <a:latin typeface="Meiryo UI" pitchFamily="50" charset="-128"/>
            <a:ea typeface="Meiryo UI" pitchFamily="50" charset="-128"/>
            <a:cs typeface="+mn-cs"/>
          </a:endParaRPr>
        </a:p>
        <a:p>
          <a:pPr>
            <a:lnSpc>
              <a:spcPts val="1300"/>
            </a:lnSpc>
          </a:pP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　　・「ゆうちょ口座」を所有している場合は</a:t>
          </a: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ATM,</a:t>
          </a: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ネットバンキングが利用できます。</a:t>
          </a:r>
          <a:endParaRPr lang="en-US" altLang="ja-JP" sz="1200" b="0" i="0" baseline="0">
            <a:latin typeface="Meiryo UI" pitchFamily="50" charset="-128"/>
            <a:ea typeface="Meiryo UI" pitchFamily="50" charset="-128"/>
            <a:cs typeface="+mn-cs"/>
          </a:endParaRPr>
        </a:p>
        <a:p>
          <a:pPr>
            <a:lnSpc>
              <a:spcPts val="1200"/>
            </a:lnSpc>
          </a:pPr>
          <a:r>
            <a:rPr lang="ja-JP" altLang="en-US" sz="11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振込名義人を　</a:t>
          </a:r>
          <a:endParaRPr lang="ja-JP" altLang="ja-JP" sz="12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1300"/>
            </a:lnSpc>
          </a:pPr>
          <a:r>
            <a:rPr lang="ja-JP" altLang="ja-JP" sz="11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</a:t>
          </a:r>
          <a:r>
            <a:rPr lang="ja-JP" altLang="en-US" sz="11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団体名</a:t>
          </a:r>
          <a:r>
            <a:rPr lang="en-US" altLang="ja-JP" sz="12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/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氏名</a:t>
          </a:r>
          <a:r>
            <a:rPr lang="en-US" altLang="ja-JP" sz="12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/</a:t>
          </a:r>
          <a:r>
            <a:rPr lang="ja-JP" altLang="en-US" sz="12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加盟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人数　</a:t>
          </a:r>
          <a:r>
            <a:rPr lang="en-US" altLang="ja-JP" sz="12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ｶｽｶﾞｲｸﾗﾌﾞ</a:t>
          </a:r>
          <a:r>
            <a:rPr lang="en-US" altLang="ja-JP" sz="12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/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ｶｽｶﾞｲﾀﾛｳ</a:t>
          </a:r>
          <a:r>
            <a:rPr lang="en-US" altLang="ja-JP" sz="12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/8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ﾆﾝ</a:t>
          </a:r>
          <a:r>
            <a:rPr lang="en-US" altLang="ja-JP" sz="1200" b="1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)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の様にして下さい。</a:t>
          </a:r>
          <a:endParaRPr lang="ja-JP" altLang="ja-JP" sz="12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1200"/>
            </a:lnSpc>
          </a:pPr>
          <a:endParaRPr lang="en-US" altLang="ja-JP" sz="1200" b="0" i="0" baseline="0">
            <a:latin typeface="Meiryo UI" pitchFamily="50" charset="-128"/>
            <a:ea typeface="Meiryo UI" pitchFamily="50" charset="-128"/>
            <a:cs typeface="+mn-cs"/>
          </a:endParaRPr>
        </a:p>
        <a:p>
          <a:pPr>
            <a:lnSpc>
              <a:spcPts val="1700"/>
            </a:lnSpc>
          </a:pP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※</a:t>
          </a: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ゆうちょ以外の金融機関</a:t>
          </a: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(</a:t>
          </a: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銀行など</a:t>
          </a: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)</a:t>
          </a: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から振り込む場合</a:t>
          </a:r>
          <a:endParaRPr lang="en-US" altLang="ja-JP" sz="1200" b="0" i="0" baseline="0">
            <a:latin typeface="Meiryo UI" pitchFamily="50" charset="-128"/>
            <a:ea typeface="Meiryo UI" pitchFamily="50" charset="-128"/>
            <a:cs typeface="+mn-cs"/>
          </a:endParaRPr>
        </a:p>
        <a:p>
          <a:pPr>
            <a:lnSpc>
              <a:spcPts val="1700"/>
            </a:lnSpc>
          </a:pP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　　・</a:t>
          </a: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ATM,</a:t>
          </a: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ネットバンキングが利用できます。</a:t>
          </a:r>
          <a:endParaRPr lang="en-US" altLang="ja-JP" sz="1200" b="0" i="0" baseline="0">
            <a:latin typeface="Meiryo UI" pitchFamily="50" charset="-128"/>
            <a:ea typeface="Meiryo UI" pitchFamily="50" charset="-128"/>
            <a:cs typeface="+mn-cs"/>
          </a:endParaRPr>
        </a:p>
        <a:p>
          <a:pPr>
            <a:lnSpc>
              <a:spcPts val="1600"/>
            </a:lnSpc>
          </a:pP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　　</a:t>
          </a:r>
          <a:r>
            <a:rPr lang="ja-JP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【振込先】　ゆうちょ銀行　　　　　　　【金融機関コード】</a:t>
          </a: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 9900</a:t>
          </a:r>
          <a:endParaRPr lang="ja-JP" altLang="ja-JP" sz="1200" b="0" i="0" baseline="0">
            <a:latin typeface="Meiryo UI" pitchFamily="50" charset="-128"/>
            <a:ea typeface="Meiryo UI" pitchFamily="50" charset="-128"/>
            <a:cs typeface="+mn-cs"/>
          </a:endParaRPr>
        </a:p>
        <a:p>
          <a:pPr>
            <a:lnSpc>
              <a:spcPts val="1700"/>
            </a:lnSpc>
          </a:pP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　　</a:t>
          </a:r>
          <a:r>
            <a:rPr lang="ja-JP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【店名】〇八九</a:t>
          </a: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(</a:t>
          </a:r>
          <a:r>
            <a:rPr lang="ja-JP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ゼロハチキュウ</a:t>
          </a: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)</a:t>
          </a:r>
          <a:r>
            <a:rPr lang="ja-JP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店　【店番】 </a:t>
          </a: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089</a:t>
          </a:r>
          <a:endParaRPr lang="ja-JP" altLang="ja-JP" sz="1200" b="0" i="0" baseline="0">
            <a:latin typeface="Meiryo UI" pitchFamily="50" charset="-128"/>
            <a:ea typeface="Meiryo UI" pitchFamily="50" charset="-128"/>
            <a:cs typeface="+mn-cs"/>
          </a:endParaRPr>
        </a:p>
        <a:p>
          <a:pPr>
            <a:lnSpc>
              <a:spcPts val="1600"/>
            </a:lnSpc>
          </a:pP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　　</a:t>
          </a:r>
          <a:r>
            <a:rPr lang="ja-JP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【預金種目】 当座　　　　　　　　　　【口座番号】 </a:t>
          </a:r>
          <a:r>
            <a:rPr lang="en-US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0137332</a:t>
          </a:r>
          <a:r>
            <a:rPr lang="ja-JP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　</a:t>
          </a:r>
        </a:p>
        <a:p>
          <a:pPr>
            <a:lnSpc>
              <a:spcPts val="1600"/>
            </a:lnSpc>
          </a:pP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　　</a:t>
          </a:r>
          <a:r>
            <a:rPr lang="ja-JP" altLang="ja-JP" sz="1200" b="0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振込名義人</a:t>
          </a:r>
          <a:r>
            <a:rPr lang="ja-JP" altLang="ja-JP" sz="1100" b="0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を</a:t>
          </a:r>
          <a:r>
            <a:rPr lang="ja-JP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　</a:t>
          </a:r>
          <a:endParaRPr lang="en-US" altLang="ja-JP" sz="1200" b="0" i="0" baseline="0">
            <a:latin typeface="Meiryo UI" pitchFamily="50" charset="-128"/>
            <a:ea typeface="Meiryo UI" pitchFamily="50" charset="-128"/>
            <a:cs typeface="+mn-cs"/>
          </a:endParaRPr>
        </a:p>
        <a:p>
          <a:pPr>
            <a:lnSpc>
              <a:spcPts val="1700"/>
            </a:lnSpc>
          </a:pPr>
          <a:r>
            <a:rPr lang="ja-JP" altLang="en-US" sz="1200" b="0" i="0" baseline="0">
              <a:latin typeface="Meiryo UI" pitchFamily="50" charset="-128"/>
              <a:ea typeface="Meiryo UI" pitchFamily="50" charset="-128"/>
              <a:cs typeface="+mn-cs"/>
            </a:rPr>
            <a:t>　　　</a:t>
          </a:r>
          <a:r>
            <a:rPr lang="ja-JP" altLang="ja-JP" sz="1200" b="1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団体名</a:t>
          </a:r>
          <a:r>
            <a:rPr lang="en-US" altLang="ja-JP" sz="1200" b="1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/</a:t>
          </a:r>
          <a:r>
            <a:rPr lang="ja-JP" altLang="ja-JP" sz="1200" b="1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氏名</a:t>
          </a:r>
          <a:r>
            <a:rPr lang="en-US" altLang="ja-JP" sz="1200" b="1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/</a:t>
          </a:r>
          <a:r>
            <a:rPr lang="ja-JP" altLang="en-US" sz="1200" b="1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加盟</a:t>
          </a:r>
          <a:r>
            <a:rPr lang="ja-JP" altLang="ja-JP" sz="1200" b="1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人数　</a:t>
          </a:r>
          <a:r>
            <a:rPr lang="en-US" altLang="ja-JP" sz="1200" b="1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(</a:t>
          </a:r>
          <a:r>
            <a:rPr lang="ja-JP" altLang="ja-JP" sz="1200" b="1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ｶｽｶﾞｲｸﾗﾌﾞ</a:t>
          </a:r>
          <a:r>
            <a:rPr lang="en-US" altLang="ja-JP" sz="1200" b="1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/</a:t>
          </a:r>
          <a:r>
            <a:rPr lang="ja-JP" altLang="ja-JP" sz="1200" b="1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ｶｽｶﾞｲﾀﾛｳ</a:t>
          </a:r>
          <a:r>
            <a:rPr lang="en-US" altLang="ja-JP" sz="1200" b="1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/8</a:t>
          </a:r>
          <a:r>
            <a:rPr lang="ja-JP" altLang="ja-JP" sz="1200" b="1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ﾆﾝ</a:t>
          </a:r>
          <a:r>
            <a:rPr lang="en-US" altLang="ja-JP" sz="1200" b="1" i="0" baseline="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+mn-cs"/>
            </a:rPr>
            <a:t>)</a:t>
          </a:r>
          <a:r>
            <a:rPr lang="ja-JP" altLang="ja-JP" sz="1200" b="0" i="0" baseline="0">
              <a:latin typeface="Meiryo UI" pitchFamily="50" charset="-128"/>
              <a:ea typeface="Meiryo UI" pitchFamily="50" charset="-128"/>
              <a:cs typeface="+mn-cs"/>
            </a:rPr>
            <a:t>の様にして下さい。</a:t>
          </a:r>
        </a:p>
        <a:p>
          <a:pPr>
            <a:lnSpc>
              <a:spcPts val="1300"/>
            </a:lnSpc>
          </a:pPr>
          <a:endParaRPr lang="ja-JP" altLang="ja-JP" sz="1200" b="0" i="0" baseline="0">
            <a:latin typeface="Meiryo UI" pitchFamily="50" charset="-128"/>
            <a:ea typeface="Meiryo UI" pitchFamily="50" charset="-128"/>
            <a:cs typeface="+mn-cs"/>
          </a:endParaRPr>
        </a:p>
        <a:p>
          <a:pPr lvl="0" algn="just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1000125</xdr:colOff>
          <xdr:row>15</xdr:row>
          <xdr:rowOff>152400</xdr:rowOff>
        </xdr:from>
        <xdr:to>
          <xdr:col>30</xdr:col>
          <xdr:colOff>285750</xdr:colOff>
          <xdr:row>17</xdr:row>
          <xdr:rowOff>0</xdr:rowOff>
        </xdr:to>
        <xdr:sp macro="" textlink="">
          <xdr:nvSpPr>
            <xdr:cNvPr id="13313" name="Group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＜クラス＞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6</xdr:row>
          <xdr:rowOff>85725</xdr:rowOff>
        </xdr:from>
        <xdr:to>
          <xdr:col>3</xdr:col>
          <xdr:colOff>28575</xdr:colOff>
          <xdr:row>6</xdr:row>
          <xdr:rowOff>285750</xdr:rowOff>
        </xdr:to>
        <xdr:sp macro="" textlink="">
          <xdr:nvSpPr>
            <xdr:cNvPr id="13314" name="Option Button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ゆうちょ(推奨)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</xdr:row>
          <xdr:rowOff>66675</xdr:rowOff>
        </xdr:from>
        <xdr:to>
          <xdr:col>3</xdr:col>
          <xdr:colOff>723900</xdr:colOff>
          <xdr:row>6</xdr:row>
          <xdr:rowOff>285750</xdr:rowOff>
        </xdr:to>
        <xdr:sp macro="" textlink="">
          <xdr:nvSpPr>
            <xdr:cNvPr id="13315" name="Option Button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現金書留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6</xdr:row>
          <xdr:rowOff>66675</xdr:rowOff>
        </xdr:from>
        <xdr:to>
          <xdr:col>5</xdr:col>
          <xdr:colOff>171450</xdr:colOff>
          <xdr:row>6</xdr:row>
          <xdr:rowOff>285750</xdr:rowOff>
        </xdr:to>
        <xdr:sp macro="" textlink="">
          <xdr:nvSpPr>
            <xdr:cNvPr id="13316" name="Option Button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1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役員手渡し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5</xdr:col>
          <xdr:colOff>495300</xdr:colOff>
          <xdr:row>7</xdr:row>
          <xdr:rowOff>0</xdr:rowOff>
        </xdr:to>
        <xdr:sp macro="" textlink="">
          <xdr:nvSpPr>
            <xdr:cNvPr id="13317" name="Group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1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7</xdr:row>
          <xdr:rowOff>47625</xdr:rowOff>
        </xdr:from>
        <xdr:to>
          <xdr:col>5</xdr:col>
          <xdr:colOff>495300</xdr:colOff>
          <xdr:row>8</xdr:row>
          <xdr:rowOff>9525</xdr:rowOff>
        </xdr:to>
        <xdr:sp macro="" textlink="">
          <xdr:nvSpPr>
            <xdr:cNvPr id="13318" name="Group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1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47625</xdr:rowOff>
        </xdr:from>
        <xdr:to>
          <xdr:col>3</xdr:col>
          <xdr:colOff>381000</xdr:colOff>
          <xdr:row>8</xdr:row>
          <xdr:rowOff>9525</xdr:rowOff>
        </xdr:to>
        <xdr:sp macro="" textlink="">
          <xdr:nvSpPr>
            <xdr:cNvPr id="13319" name="Group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1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137161</xdr:colOff>
      <xdr:row>22</xdr:row>
      <xdr:rowOff>228601</xdr:rowOff>
    </xdr:from>
    <xdr:to>
      <xdr:col>13</xdr:col>
      <xdr:colOff>220398</xdr:colOff>
      <xdr:row>35</xdr:row>
      <xdr:rowOff>190500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09851" y="7667626"/>
          <a:ext cx="5003850" cy="313372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</xdr:col>
      <xdr:colOff>80011</xdr:colOff>
      <xdr:row>25</xdr:row>
      <xdr:rowOff>123825</xdr:rowOff>
    </xdr:from>
    <xdr:to>
      <xdr:col>3</xdr:col>
      <xdr:colOff>47672</xdr:colOff>
      <xdr:row>30</xdr:row>
      <xdr:rowOff>201953</xdr:rowOff>
    </xdr:to>
    <xdr:sp macro="" textlink="">
      <xdr:nvSpPr>
        <xdr:cNvPr id="5" name="ハート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71476" y="8486775"/>
          <a:ext cx="2133600" cy="1895475"/>
        </a:xfrm>
        <a:prstGeom prst="hear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78103</xdr:colOff>
      <xdr:row>26</xdr:row>
      <xdr:rowOff>276225</xdr:rowOff>
    </xdr:from>
    <xdr:to>
      <xdr:col>3</xdr:col>
      <xdr:colOff>68579</xdr:colOff>
      <xdr:row>29</xdr:row>
      <xdr:rowOff>314325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61948" y="9077325"/>
          <a:ext cx="2171701" cy="1123950"/>
        </a:xfrm>
        <a:prstGeom prst="wedgeRectCallou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700"/>
            </a:lnSpc>
          </a:pP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車でお越しの選手の方は       体育館南の駐車場に</a:t>
          </a:r>
          <a:endParaRPr kumimoji="1" lang="en-US" altLang="ja-JP" sz="12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   　　駐車して下さい。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R40"/>
  <sheetViews>
    <sheetView tabSelected="1" view="pageBreakPreview" zoomScaleNormal="100" zoomScaleSheetLayoutView="100" workbookViewId="0">
      <selection activeCell="B17" sqref="B17"/>
    </sheetView>
  </sheetViews>
  <sheetFormatPr defaultColWidth="9" defaultRowHeight="15.75"/>
  <cols>
    <col min="1" max="1" width="3.625" style="7" customWidth="1"/>
    <col min="2" max="2" width="15.375" style="7" customWidth="1"/>
    <col min="3" max="3" width="13.25" style="6" customWidth="1"/>
    <col min="4" max="4" width="12.375" style="6" customWidth="1"/>
    <col min="5" max="5" width="12.25" style="6" customWidth="1"/>
    <col min="6" max="6" width="7.875" style="6" customWidth="1"/>
    <col min="7" max="7" width="5.875" style="6" hidden="1" customWidth="1"/>
    <col min="8" max="8" width="6.125" style="6" customWidth="1"/>
    <col min="9" max="9" width="2.875" style="6" customWidth="1"/>
    <col min="10" max="12" width="3" style="7" customWidth="1"/>
    <col min="13" max="13" width="13.875" style="7" customWidth="1"/>
    <col min="14" max="14" width="5.75" style="7" customWidth="1"/>
    <col min="15" max="15" width="2.875" style="7" customWidth="1"/>
    <col min="16" max="16" width="9" style="7"/>
    <col min="17" max="17" width="18.625" style="7" bestFit="1" customWidth="1"/>
    <col min="18" max="18" width="9.5" style="7" bestFit="1" customWidth="1"/>
    <col min="19" max="19" width="9.25" style="7" bestFit="1" customWidth="1"/>
    <col min="20" max="20" width="15.25" style="7" bestFit="1" customWidth="1"/>
    <col min="21" max="34" width="9" style="7"/>
    <col min="35" max="35" width="4.25" style="7" customWidth="1"/>
    <col min="36" max="16384" width="9" style="7"/>
  </cols>
  <sheetData>
    <row r="1" spans="1:44" s="3" customFormat="1" ht="29.25" customHeight="1">
      <c r="C1" s="1" t="s">
        <v>44</v>
      </c>
      <c r="D1" s="104" t="s">
        <v>21</v>
      </c>
      <c r="E1" s="104"/>
      <c r="F1" s="104"/>
      <c r="G1" s="104"/>
      <c r="H1" s="104"/>
      <c r="I1" s="104"/>
      <c r="J1" s="104"/>
      <c r="K1" s="104"/>
      <c r="L1" s="104"/>
      <c r="M1" s="2"/>
      <c r="N1" s="2"/>
      <c r="O1" s="2"/>
      <c r="Q1" s="4">
        <f ca="1">TODAY()</f>
        <v>45354</v>
      </c>
      <c r="R1" s="2">
        <f ca="1">IF(MONTH(Q1)&lt;=3, YEAR(Q1)-1, YEAR(Q1))</f>
        <v>2023</v>
      </c>
      <c r="S1" s="2">
        <f ca="1">IF(MONTH(TODAY())&lt;=3,YEAR(TODAY())-1,YEAR(TODAY()))-1988</f>
        <v>35</v>
      </c>
      <c r="T1" s="5">
        <f ca="1">TODAY()</f>
        <v>45354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 t="s">
        <v>17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4.25" customHeight="1">
      <c r="B2" s="2"/>
      <c r="C2" s="2"/>
      <c r="D2" s="2"/>
      <c r="E2" s="17"/>
      <c r="F2" s="18" t="s">
        <v>15</v>
      </c>
      <c r="G2" s="19"/>
      <c r="H2" s="106" t="s">
        <v>23</v>
      </c>
      <c r="I2" s="107"/>
      <c r="J2" s="107"/>
      <c r="K2" s="107"/>
      <c r="L2" s="107"/>
      <c r="M2" s="108"/>
      <c r="N2" s="20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23.25" customHeight="1">
      <c r="A3" s="109" t="s">
        <v>24</v>
      </c>
      <c r="B3" s="109"/>
      <c r="C3" s="110"/>
      <c r="D3" s="111"/>
      <c r="E3" s="112"/>
      <c r="F3" s="21"/>
      <c r="G3" s="22"/>
      <c r="H3" s="22"/>
      <c r="I3" s="37"/>
      <c r="J3" s="37"/>
      <c r="K3" s="37"/>
      <c r="L3" s="37"/>
      <c r="M3" s="38"/>
      <c r="N3" s="23"/>
    </row>
    <row r="4" spans="1:44" ht="22.5" customHeight="1">
      <c r="A4" s="109" t="s">
        <v>25</v>
      </c>
      <c r="B4" s="109"/>
      <c r="C4" s="96"/>
      <c r="D4" s="97"/>
      <c r="E4" s="98"/>
      <c r="F4" s="24" t="s">
        <v>34</v>
      </c>
      <c r="G4" s="22"/>
      <c r="H4" s="95"/>
      <c r="I4" s="95"/>
      <c r="J4" s="95"/>
      <c r="K4" s="95"/>
      <c r="L4" s="95"/>
      <c r="M4" s="95"/>
      <c r="N4" s="25"/>
      <c r="P4" s="23"/>
      <c r="V4" s="7">
        <f>(IF(COUNTA(B13:B41)=0,"",COUNTA(B13:B41)))</f>
        <v>4</v>
      </c>
    </row>
    <row r="5" spans="1:44" ht="22.15" customHeight="1">
      <c r="A5" s="109" t="s">
        <v>6</v>
      </c>
      <c r="B5" s="109"/>
      <c r="C5" s="117" t="s">
        <v>0</v>
      </c>
      <c r="D5" s="118"/>
      <c r="E5" s="119"/>
      <c r="F5" s="24" t="s">
        <v>35</v>
      </c>
      <c r="G5" s="22"/>
      <c r="H5" s="95"/>
      <c r="I5" s="95"/>
      <c r="J5" s="95"/>
      <c r="K5" s="95"/>
      <c r="L5" s="95"/>
      <c r="M5" s="95"/>
      <c r="N5" s="25"/>
      <c r="P5" s="23"/>
    </row>
    <row r="6" spans="1:44" ht="30.75" customHeight="1">
      <c r="A6" s="109"/>
      <c r="B6" s="109"/>
      <c r="C6" s="96"/>
      <c r="D6" s="97"/>
      <c r="E6" s="98"/>
      <c r="F6" s="26" t="s">
        <v>7</v>
      </c>
      <c r="G6" s="22"/>
      <c r="H6" s="99"/>
      <c r="I6" s="100"/>
      <c r="J6" s="100"/>
      <c r="K6" s="100"/>
      <c r="L6" s="100"/>
      <c r="M6" s="101"/>
      <c r="N6" s="27"/>
      <c r="P6" s="23"/>
    </row>
    <row r="7" spans="1:44" ht="27" customHeight="1">
      <c r="A7" s="102" t="s">
        <v>26</v>
      </c>
      <c r="B7" s="102"/>
      <c r="H7" s="103" t="s">
        <v>8</v>
      </c>
      <c r="I7" s="103"/>
      <c r="J7" s="103"/>
      <c r="K7" s="103"/>
      <c r="L7" s="103"/>
      <c r="M7" s="103"/>
      <c r="N7" s="103"/>
    </row>
    <row r="8" spans="1:44" ht="32.25" customHeight="1">
      <c r="A8" s="86" t="s">
        <v>5</v>
      </c>
      <c r="B8" s="86"/>
      <c r="C8" s="49" t="str">
        <f>(IF(COUNTA(B13:B22)=0,"",COUNTA(B13:B22)))</f>
        <v/>
      </c>
      <c r="D8" s="15" t="s">
        <v>9</v>
      </c>
      <c r="E8" s="49" t="str">
        <f>IF(C8="","",(IF(COUNTA(B13:B22)&lt;&gt;COUNTA(H13:H22),"",C8*1500)))</f>
        <v/>
      </c>
      <c r="F8" s="11" t="s">
        <v>3</v>
      </c>
      <c r="H8" s="86" t="s">
        <v>10</v>
      </c>
      <c r="I8" s="86"/>
      <c r="J8" s="86"/>
      <c r="K8" s="86"/>
      <c r="L8" s="86"/>
      <c r="M8" s="86"/>
      <c r="N8" s="86"/>
      <c r="O8" s="7">
        <v>1</v>
      </c>
      <c r="P8" s="7" t="str">
        <f>IF(O8=0, "　　",CHOOSE(O8,"中学１・２年","中学３年"))</f>
        <v>中学１・２年</v>
      </c>
      <c r="T8" s="7" t="s">
        <v>4</v>
      </c>
      <c r="U8" s="7">
        <f>(IF(COUNTA(B13:B41)=0,"",COUNTA(B13:B41)))</f>
        <v>4</v>
      </c>
    </row>
    <row r="9" spans="1:44" s="8" customFormat="1" ht="42" customHeight="1">
      <c r="A9" s="53" t="s">
        <v>20</v>
      </c>
      <c r="B9" s="87" t="s">
        <v>19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9"/>
    </row>
    <row r="10" spans="1:44" ht="19.5">
      <c r="B10" s="113" t="s">
        <v>36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P10" s="50"/>
    </row>
    <row r="11" spans="1:44" ht="18.75" customHeight="1" thickBot="1">
      <c r="B11" s="115" t="s">
        <v>45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P11" s="50" t="s">
        <v>42</v>
      </c>
    </row>
    <row r="12" spans="1:44" s="8" customFormat="1" ht="22.5" customHeight="1">
      <c r="A12" s="28"/>
      <c r="B12" s="29" t="s">
        <v>27</v>
      </c>
      <c r="C12" s="29" t="s">
        <v>28</v>
      </c>
      <c r="D12" s="29" t="s">
        <v>29</v>
      </c>
      <c r="E12" s="29" t="s">
        <v>30</v>
      </c>
      <c r="F12" s="29" t="s">
        <v>31</v>
      </c>
      <c r="G12" s="29" t="s">
        <v>11</v>
      </c>
      <c r="H12" s="90" t="s">
        <v>32</v>
      </c>
      <c r="I12" s="91"/>
      <c r="J12" s="92"/>
      <c r="K12" s="93" t="s">
        <v>33</v>
      </c>
      <c r="L12" s="93"/>
      <c r="M12" s="94"/>
      <c r="N12" s="30" t="s">
        <v>12</v>
      </c>
      <c r="P12" s="41"/>
    </row>
    <row r="13" spans="1:44" s="8" customFormat="1" ht="28.5" customHeight="1">
      <c r="A13" s="31">
        <v>1</v>
      </c>
      <c r="B13" s="10"/>
      <c r="C13" s="10"/>
      <c r="D13" s="10" t="str">
        <f>PHONETIC(B13)</f>
        <v/>
      </c>
      <c r="E13" s="10" t="str">
        <f>PHONETIC(C13)</f>
        <v/>
      </c>
      <c r="F13" s="10"/>
      <c r="G13" s="16" t="str">
        <f t="shared" ref="G13:G35" si="0">LEFT(H13,1)</f>
        <v/>
      </c>
      <c r="H13" s="74"/>
      <c r="I13" s="75"/>
      <c r="J13" s="76"/>
      <c r="K13" s="77"/>
      <c r="L13" s="78"/>
      <c r="M13" s="79"/>
      <c r="N13" s="39"/>
      <c r="O13" s="35"/>
    </row>
    <row r="14" spans="1:44" s="8" customFormat="1" ht="28.5" customHeight="1">
      <c r="A14" s="31">
        <v>2</v>
      </c>
      <c r="B14" s="10"/>
      <c r="C14" s="10"/>
      <c r="D14" s="10" t="str">
        <f t="shared" ref="D14:E35" si="1">PHONETIC(B14)</f>
        <v/>
      </c>
      <c r="E14" s="10" t="str">
        <f t="shared" si="1"/>
        <v/>
      </c>
      <c r="F14" s="10"/>
      <c r="G14" s="16" t="str">
        <f t="shared" si="0"/>
        <v/>
      </c>
      <c r="H14" s="74"/>
      <c r="I14" s="75"/>
      <c r="J14" s="76"/>
      <c r="K14" s="77"/>
      <c r="L14" s="78"/>
      <c r="M14" s="79"/>
      <c r="N14" s="39"/>
      <c r="O14" s="35"/>
      <c r="P14" s="51"/>
    </row>
    <row r="15" spans="1:44" s="8" customFormat="1" ht="28.5" customHeight="1">
      <c r="A15" s="31">
        <v>3</v>
      </c>
      <c r="B15" s="10"/>
      <c r="C15" s="10"/>
      <c r="D15" s="10" t="str">
        <f t="shared" si="1"/>
        <v/>
      </c>
      <c r="E15" s="10" t="str">
        <f t="shared" si="1"/>
        <v/>
      </c>
      <c r="F15" s="10"/>
      <c r="G15" s="16" t="str">
        <f t="shared" si="0"/>
        <v/>
      </c>
      <c r="H15" s="74"/>
      <c r="I15" s="75"/>
      <c r="J15" s="76"/>
      <c r="K15" s="77"/>
      <c r="L15" s="78"/>
      <c r="M15" s="79"/>
      <c r="N15" s="39"/>
      <c r="O15" s="35"/>
      <c r="P15" s="50"/>
    </row>
    <row r="16" spans="1:44" s="8" customFormat="1" ht="28.5" customHeight="1">
      <c r="A16" s="31">
        <v>4</v>
      </c>
      <c r="B16" s="10"/>
      <c r="C16" s="10"/>
      <c r="D16" s="10" t="str">
        <f t="shared" si="1"/>
        <v/>
      </c>
      <c r="E16" s="10" t="str">
        <f t="shared" si="1"/>
        <v/>
      </c>
      <c r="F16" s="10"/>
      <c r="G16" s="16" t="str">
        <f t="shared" si="0"/>
        <v/>
      </c>
      <c r="H16" s="74"/>
      <c r="I16" s="75"/>
      <c r="J16" s="76"/>
      <c r="K16" s="77"/>
      <c r="L16" s="78"/>
      <c r="M16" s="79"/>
      <c r="N16" s="39"/>
      <c r="O16" s="35"/>
      <c r="P16" s="51"/>
    </row>
    <row r="17" spans="1:22" s="8" customFormat="1" ht="28.5" customHeight="1">
      <c r="A17" s="31">
        <v>5</v>
      </c>
      <c r="B17" s="10"/>
      <c r="C17" s="10"/>
      <c r="D17" s="10" t="str">
        <f t="shared" si="1"/>
        <v/>
      </c>
      <c r="E17" s="10" t="str">
        <f t="shared" si="1"/>
        <v/>
      </c>
      <c r="F17" s="10"/>
      <c r="G17" s="16" t="str">
        <f t="shared" si="0"/>
        <v/>
      </c>
      <c r="H17" s="74"/>
      <c r="I17" s="75"/>
      <c r="J17" s="76"/>
      <c r="K17" s="77"/>
      <c r="L17" s="78"/>
      <c r="M17" s="79"/>
      <c r="N17" s="39"/>
      <c r="O17" s="35"/>
      <c r="P17" s="51"/>
    </row>
    <row r="18" spans="1:22" s="8" customFormat="1" ht="28.5" customHeight="1">
      <c r="A18" s="31">
        <v>6</v>
      </c>
      <c r="B18" s="10"/>
      <c r="C18" s="10"/>
      <c r="D18" s="10" t="str">
        <f t="shared" si="1"/>
        <v/>
      </c>
      <c r="E18" s="10" t="str">
        <f t="shared" si="1"/>
        <v/>
      </c>
      <c r="F18" s="10"/>
      <c r="G18" s="16" t="str">
        <f t="shared" si="0"/>
        <v/>
      </c>
      <c r="H18" s="74"/>
      <c r="I18" s="75"/>
      <c r="J18" s="76"/>
      <c r="K18" s="77"/>
      <c r="L18" s="78"/>
      <c r="M18" s="79"/>
      <c r="N18" s="39"/>
      <c r="O18" s="35"/>
      <c r="P18" s="51"/>
    </row>
    <row r="19" spans="1:22" s="8" customFormat="1" ht="28.5" customHeight="1">
      <c r="A19" s="31">
        <v>7</v>
      </c>
      <c r="B19" s="10"/>
      <c r="C19" s="10"/>
      <c r="D19" s="10" t="str">
        <f t="shared" si="1"/>
        <v/>
      </c>
      <c r="E19" s="10" t="str">
        <f t="shared" si="1"/>
        <v/>
      </c>
      <c r="F19" s="10"/>
      <c r="G19" s="16" t="s">
        <v>18</v>
      </c>
      <c r="H19" s="74"/>
      <c r="I19" s="75"/>
      <c r="J19" s="76"/>
      <c r="K19" s="77"/>
      <c r="L19" s="78"/>
      <c r="M19" s="79"/>
      <c r="N19" s="39"/>
      <c r="O19" s="35"/>
      <c r="P19" s="51"/>
    </row>
    <row r="20" spans="1:22" s="8" customFormat="1" ht="28.5" customHeight="1">
      <c r="A20" s="31">
        <v>8</v>
      </c>
      <c r="B20" s="10"/>
      <c r="C20" s="10"/>
      <c r="D20" s="10" t="str">
        <f t="shared" si="1"/>
        <v/>
      </c>
      <c r="E20" s="10" t="str">
        <f t="shared" si="1"/>
        <v/>
      </c>
      <c r="F20" s="10"/>
      <c r="G20" s="16" t="str">
        <f t="shared" si="0"/>
        <v/>
      </c>
      <c r="H20" s="74"/>
      <c r="I20" s="75"/>
      <c r="J20" s="76"/>
      <c r="K20" s="77"/>
      <c r="L20" s="78"/>
      <c r="M20" s="79"/>
      <c r="N20" s="39"/>
      <c r="O20" s="35"/>
    </row>
    <row r="21" spans="1:22" s="8" customFormat="1" ht="28.5" customHeight="1">
      <c r="A21" s="31">
        <v>9</v>
      </c>
      <c r="B21" s="10"/>
      <c r="C21" s="10"/>
      <c r="D21" s="10" t="str">
        <f t="shared" si="1"/>
        <v/>
      </c>
      <c r="E21" s="10" t="str">
        <f t="shared" si="1"/>
        <v/>
      </c>
      <c r="F21" s="10"/>
      <c r="G21" s="16" t="s">
        <v>43</v>
      </c>
      <c r="H21" s="74"/>
      <c r="I21" s="75"/>
      <c r="J21" s="76"/>
      <c r="K21" s="77"/>
      <c r="L21" s="78"/>
      <c r="M21" s="79"/>
      <c r="N21" s="39"/>
      <c r="O21" s="35"/>
    </row>
    <row r="22" spans="1:22" s="8" customFormat="1" ht="28.5" customHeight="1" thickBot="1">
      <c r="A22" s="36">
        <v>10</v>
      </c>
      <c r="B22" s="46"/>
      <c r="C22" s="46"/>
      <c r="D22" s="46" t="str">
        <f t="shared" si="1"/>
        <v/>
      </c>
      <c r="E22" s="46" t="str">
        <f t="shared" si="1"/>
        <v/>
      </c>
      <c r="F22" s="46"/>
      <c r="G22" s="47" t="s">
        <v>13</v>
      </c>
      <c r="H22" s="80"/>
      <c r="I22" s="81"/>
      <c r="J22" s="82"/>
      <c r="K22" s="83"/>
      <c r="L22" s="84"/>
      <c r="M22" s="85"/>
      <c r="N22" s="48"/>
      <c r="O22" s="35"/>
    </row>
    <row r="23" spans="1:22" s="8" customFormat="1" ht="21.75" customHeight="1">
      <c r="B23" s="9"/>
      <c r="C23" s="9"/>
      <c r="D23" s="9" t="str">
        <f t="shared" si="1"/>
        <v/>
      </c>
      <c r="E23" s="9" t="str">
        <f t="shared" si="1"/>
        <v/>
      </c>
      <c r="F23" s="9"/>
      <c r="G23" s="9" t="str">
        <f t="shared" si="0"/>
        <v/>
      </c>
      <c r="H23" s="64"/>
      <c r="I23" s="64"/>
      <c r="J23" s="64"/>
      <c r="K23" s="65"/>
      <c r="L23" s="65"/>
      <c r="M23" s="65"/>
      <c r="N23" s="35"/>
      <c r="O23" s="35"/>
    </row>
    <row r="24" spans="1:22" s="8" customFormat="1" ht="28.5" customHeight="1">
      <c r="B24" s="105"/>
      <c r="C24" s="105"/>
      <c r="D24" s="9"/>
      <c r="E24" s="9" t="str">
        <f t="shared" si="1"/>
        <v/>
      </c>
      <c r="F24" s="9"/>
      <c r="G24" s="9" t="s">
        <v>16</v>
      </c>
      <c r="H24" s="64"/>
      <c r="I24" s="64"/>
      <c r="J24" s="64"/>
      <c r="K24" s="65"/>
      <c r="L24" s="65"/>
      <c r="M24" s="65"/>
      <c r="N24" s="35"/>
      <c r="O24" s="35"/>
    </row>
    <row r="25" spans="1:22" s="8" customFormat="1" ht="28.5" customHeight="1">
      <c r="B25" s="105"/>
      <c r="C25" s="105"/>
      <c r="D25" s="9"/>
      <c r="E25" s="9" t="str">
        <f t="shared" si="1"/>
        <v/>
      </c>
      <c r="F25" s="9"/>
      <c r="G25" s="40" t="str">
        <f t="shared" si="0"/>
        <v/>
      </c>
      <c r="H25" s="72"/>
      <c r="I25" s="72"/>
      <c r="J25" s="72"/>
      <c r="K25" s="73"/>
      <c r="L25" s="73"/>
      <c r="M25" s="73"/>
      <c r="N25" s="52"/>
      <c r="O25" s="52"/>
      <c r="P25" s="41"/>
      <c r="Q25" s="41"/>
      <c r="R25" s="41"/>
      <c r="S25" s="41"/>
      <c r="T25" s="41"/>
      <c r="U25" s="41"/>
      <c r="V25" s="41"/>
    </row>
    <row r="26" spans="1:22" s="8" customFormat="1" ht="28.5" customHeight="1">
      <c r="B26" s="105"/>
      <c r="C26" s="105"/>
      <c r="D26" s="9"/>
      <c r="E26" s="9" t="str">
        <f t="shared" si="1"/>
        <v/>
      </c>
      <c r="F26" s="9"/>
      <c r="G26" s="9" t="str">
        <f t="shared" si="0"/>
        <v/>
      </c>
      <c r="H26" s="64"/>
      <c r="I26" s="64"/>
      <c r="J26" s="64"/>
      <c r="K26" s="65"/>
      <c r="L26" s="65"/>
      <c r="M26" s="65"/>
      <c r="N26" s="35"/>
      <c r="O26" s="35"/>
    </row>
    <row r="27" spans="1:22" s="8" customFormat="1" ht="28.5" customHeight="1">
      <c r="B27" s="105"/>
      <c r="C27" s="105"/>
      <c r="D27" s="9" t="str">
        <f t="shared" si="1"/>
        <v/>
      </c>
      <c r="E27" s="9" t="str">
        <f t="shared" si="1"/>
        <v/>
      </c>
      <c r="F27" s="9"/>
      <c r="G27" s="9" t="s">
        <v>14</v>
      </c>
      <c r="H27" s="64"/>
      <c r="I27" s="64"/>
      <c r="J27" s="64"/>
      <c r="K27" s="65"/>
      <c r="L27" s="65"/>
      <c r="M27" s="65"/>
      <c r="N27" s="35"/>
      <c r="O27" s="35"/>
    </row>
    <row r="28" spans="1:22" s="8" customFormat="1" ht="28.5" customHeight="1">
      <c r="B28" s="105"/>
      <c r="C28" s="105"/>
      <c r="D28" s="9" t="str">
        <f t="shared" si="1"/>
        <v/>
      </c>
      <c r="E28" s="9" t="str">
        <f t="shared" si="1"/>
        <v/>
      </c>
      <c r="F28" s="9"/>
      <c r="G28" s="9" t="str">
        <f t="shared" si="0"/>
        <v/>
      </c>
      <c r="H28" s="64"/>
      <c r="I28" s="64"/>
      <c r="J28" s="64"/>
      <c r="K28" s="65"/>
      <c r="L28" s="65"/>
      <c r="M28" s="65"/>
      <c r="N28" s="35"/>
      <c r="O28" s="35"/>
    </row>
    <row r="29" spans="1:22" s="8" customFormat="1" ht="28.5" customHeight="1">
      <c r="B29" s="9"/>
      <c r="C29" s="9"/>
      <c r="D29" s="9" t="str">
        <f t="shared" si="1"/>
        <v/>
      </c>
      <c r="E29" s="9" t="str">
        <f t="shared" si="1"/>
        <v/>
      </c>
      <c r="F29" s="9"/>
      <c r="G29" s="9" t="str">
        <f t="shared" si="0"/>
        <v/>
      </c>
      <c r="H29" s="64"/>
      <c r="I29" s="64"/>
      <c r="J29" s="64"/>
      <c r="K29" s="65"/>
      <c r="L29" s="65"/>
      <c r="M29" s="65"/>
      <c r="N29" s="35"/>
      <c r="O29" s="35"/>
    </row>
    <row r="30" spans="1:22" s="8" customFormat="1" ht="28.5" customHeight="1">
      <c r="B30" s="9"/>
      <c r="C30" s="9"/>
      <c r="D30" s="9" t="str">
        <f t="shared" si="1"/>
        <v/>
      </c>
      <c r="E30" s="9" t="str">
        <f t="shared" si="1"/>
        <v/>
      </c>
      <c r="F30" s="9"/>
      <c r="G30" s="9" t="str">
        <f t="shared" si="0"/>
        <v/>
      </c>
      <c r="H30" s="64"/>
      <c r="I30" s="64"/>
      <c r="J30" s="64"/>
      <c r="K30" s="65"/>
      <c r="L30" s="65"/>
      <c r="M30" s="65"/>
      <c r="N30" s="35"/>
      <c r="O30" s="35"/>
    </row>
    <row r="31" spans="1:22" s="8" customFormat="1" ht="28.5" customHeight="1">
      <c r="B31" s="9"/>
      <c r="C31" s="9"/>
      <c r="D31" s="9" t="str">
        <f t="shared" si="1"/>
        <v/>
      </c>
      <c r="E31" s="9" t="str">
        <f t="shared" si="1"/>
        <v/>
      </c>
      <c r="F31" s="9"/>
      <c r="G31" s="9" t="str">
        <f t="shared" si="0"/>
        <v/>
      </c>
      <c r="H31" s="64"/>
      <c r="I31" s="64"/>
      <c r="J31" s="64"/>
      <c r="K31" s="65"/>
      <c r="L31" s="65"/>
      <c r="M31" s="65"/>
      <c r="N31" s="35"/>
      <c r="O31" s="35"/>
    </row>
    <row r="32" spans="1:22" s="8" customFormat="1" ht="32.25" hidden="1" customHeight="1">
      <c r="A32" s="42">
        <v>21</v>
      </c>
      <c r="B32" s="43"/>
      <c r="C32" s="43"/>
      <c r="D32" s="43" t="str">
        <f t="shared" si="1"/>
        <v/>
      </c>
      <c r="E32" s="43" t="str">
        <f t="shared" si="1"/>
        <v/>
      </c>
      <c r="F32" s="43"/>
      <c r="G32" s="44" t="str">
        <f t="shared" si="0"/>
        <v/>
      </c>
      <c r="H32" s="66"/>
      <c r="I32" s="67"/>
      <c r="J32" s="68"/>
      <c r="K32" s="69"/>
      <c r="L32" s="70"/>
      <c r="M32" s="71"/>
      <c r="N32" s="45"/>
      <c r="O32" s="35"/>
    </row>
    <row r="33" spans="1:29" s="8" customFormat="1" ht="32.25" hidden="1" customHeight="1">
      <c r="A33" s="31">
        <v>22</v>
      </c>
      <c r="B33" s="32"/>
      <c r="C33" s="32"/>
      <c r="D33" s="32" t="str">
        <f t="shared" si="1"/>
        <v/>
      </c>
      <c r="E33" s="32" t="str">
        <f t="shared" si="1"/>
        <v/>
      </c>
      <c r="F33" s="32"/>
      <c r="G33" s="33" t="str">
        <f t="shared" si="0"/>
        <v/>
      </c>
      <c r="H33" s="58"/>
      <c r="I33" s="59"/>
      <c r="J33" s="60"/>
      <c r="K33" s="61"/>
      <c r="L33" s="62"/>
      <c r="M33" s="63"/>
      <c r="N33" s="34"/>
      <c r="O33" s="35"/>
    </row>
    <row r="34" spans="1:29" s="8" customFormat="1" ht="32.25" hidden="1" customHeight="1">
      <c r="A34" s="31">
        <v>23</v>
      </c>
      <c r="B34" s="32"/>
      <c r="C34" s="32"/>
      <c r="D34" s="32" t="str">
        <f t="shared" si="1"/>
        <v/>
      </c>
      <c r="E34" s="32" t="str">
        <f t="shared" si="1"/>
        <v/>
      </c>
      <c r="F34" s="32"/>
      <c r="G34" s="33" t="str">
        <f t="shared" si="0"/>
        <v/>
      </c>
      <c r="H34" s="58"/>
      <c r="I34" s="59"/>
      <c r="J34" s="60"/>
      <c r="K34" s="61"/>
      <c r="L34" s="62"/>
      <c r="M34" s="63"/>
      <c r="N34" s="34"/>
      <c r="O34" s="35"/>
    </row>
    <row r="35" spans="1:29" s="8" customFormat="1" ht="32.25" hidden="1" customHeight="1">
      <c r="A35" s="31">
        <v>29</v>
      </c>
      <c r="B35" s="32"/>
      <c r="C35" s="32"/>
      <c r="D35" s="32" t="str">
        <f t="shared" si="1"/>
        <v/>
      </c>
      <c r="E35" s="32" t="str">
        <f t="shared" si="1"/>
        <v/>
      </c>
      <c r="F35" s="32"/>
      <c r="G35" s="33" t="str">
        <f t="shared" si="0"/>
        <v/>
      </c>
      <c r="H35" s="58"/>
      <c r="I35" s="59"/>
      <c r="J35" s="60"/>
      <c r="K35" s="61"/>
      <c r="L35" s="62"/>
      <c r="M35" s="63"/>
      <c r="N35" s="34"/>
      <c r="O35" s="35"/>
    </row>
    <row r="36" spans="1:29" s="8" customFormat="1" ht="18" customHeight="1">
      <c r="A36" s="54"/>
      <c r="B36" s="54"/>
      <c r="C36" s="55"/>
      <c r="D36" s="55"/>
      <c r="E36" s="55"/>
      <c r="F36" s="55" t="s">
        <v>1</v>
      </c>
      <c r="G36" s="56" t="s">
        <v>37</v>
      </c>
      <c r="H36" s="55"/>
      <c r="I36" s="54"/>
      <c r="J36" s="54"/>
      <c r="K36" s="54"/>
      <c r="L36" s="5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s="8" customFormat="1" ht="18" customHeight="1">
      <c r="A37" s="54"/>
      <c r="B37" s="54" t="s">
        <v>38</v>
      </c>
      <c r="D37" s="54"/>
      <c r="E37" s="12"/>
      <c r="F37" s="13"/>
      <c r="G37" s="8" t="s">
        <v>22</v>
      </c>
      <c r="I37" s="54"/>
      <c r="J37" s="54"/>
      <c r="K37" s="54"/>
      <c r="L37" s="5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1:29" s="8" customFormat="1" ht="18" customHeight="1">
      <c r="A38" s="54"/>
      <c r="B38" s="54" t="s">
        <v>2</v>
      </c>
      <c r="D38" s="54"/>
      <c r="E38" s="12"/>
      <c r="F38" s="13"/>
      <c r="I38" s="54"/>
      <c r="J38" s="54"/>
      <c r="K38" s="54"/>
      <c r="L38" s="5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57"/>
      <c r="AB38" s="14"/>
      <c r="AC38" s="14"/>
    </row>
    <row r="39" spans="1:29" s="8" customFormat="1" ht="18" customHeight="1">
      <c r="A39" s="54"/>
      <c r="B39" s="54" t="s">
        <v>39</v>
      </c>
      <c r="D39" s="54"/>
      <c r="E39" s="12"/>
      <c r="F39" s="13"/>
      <c r="G39" s="8" t="s">
        <v>22</v>
      </c>
      <c r="I39" s="54"/>
      <c r="J39" s="54"/>
      <c r="K39" s="54"/>
      <c r="L39" s="54"/>
      <c r="M39" s="14"/>
      <c r="N39" s="14"/>
      <c r="O39" s="14"/>
      <c r="P39" s="14"/>
      <c r="Q39" s="14"/>
      <c r="R39" s="14"/>
      <c r="S39" s="14"/>
      <c r="T39" s="14"/>
      <c r="U39" s="14"/>
      <c r="V39" s="14" t="s">
        <v>40</v>
      </c>
      <c r="W39" s="14"/>
      <c r="X39" s="14"/>
      <c r="Y39" s="14"/>
      <c r="Z39" s="14"/>
      <c r="AA39" s="14"/>
      <c r="AB39" s="14"/>
      <c r="AC39" s="14"/>
    </row>
    <row r="40" spans="1:29" s="8" customFormat="1" ht="18" customHeight="1">
      <c r="A40" s="54"/>
      <c r="B40" s="54" t="s">
        <v>41</v>
      </c>
      <c r="D40" s="54"/>
      <c r="E40" s="12"/>
      <c r="F40" s="13"/>
      <c r="J40" s="54"/>
      <c r="K40" s="54"/>
      <c r="L40" s="54"/>
      <c r="M40" s="14"/>
      <c r="N40" s="14"/>
      <c r="O40" s="14"/>
      <c r="P40" s="14"/>
      <c r="Q40" s="14"/>
      <c r="R40" s="5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</sheetData>
  <mergeCells count="70">
    <mergeCell ref="D1:L1"/>
    <mergeCell ref="B24:C24"/>
    <mergeCell ref="B25:C25"/>
    <mergeCell ref="B26:C28"/>
    <mergeCell ref="H2:M2"/>
    <mergeCell ref="A3:B3"/>
    <mergeCell ref="C3:E3"/>
    <mergeCell ref="A4:B4"/>
    <mergeCell ref="C4:E4"/>
    <mergeCell ref="H4:M4"/>
    <mergeCell ref="H13:J13"/>
    <mergeCell ref="K13:M13"/>
    <mergeCell ref="B10:M10"/>
    <mergeCell ref="B11:M11"/>
    <mergeCell ref="A5:B6"/>
    <mergeCell ref="C5:E5"/>
    <mergeCell ref="H5:M5"/>
    <mergeCell ref="C6:E6"/>
    <mergeCell ref="H6:M6"/>
    <mergeCell ref="A7:B7"/>
    <mergeCell ref="H7:N7"/>
    <mergeCell ref="A8:B8"/>
    <mergeCell ref="H8:N8"/>
    <mergeCell ref="B9:N9"/>
    <mergeCell ref="H12:J12"/>
    <mergeCell ref="K12:M12"/>
    <mergeCell ref="H14:J14"/>
    <mergeCell ref="K14:M14"/>
    <mergeCell ref="H15:J15"/>
    <mergeCell ref="K15:M15"/>
    <mergeCell ref="H16:J16"/>
    <mergeCell ref="K16:M16"/>
    <mergeCell ref="H17:J17"/>
    <mergeCell ref="K17:M17"/>
    <mergeCell ref="H18:J18"/>
    <mergeCell ref="K18:M18"/>
    <mergeCell ref="H19:J19"/>
    <mergeCell ref="K19:M19"/>
    <mergeCell ref="H20:J20"/>
    <mergeCell ref="K20:M20"/>
    <mergeCell ref="H21:J21"/>
    <mergeCell ref="K21:M21"/>
    <mergeCell ref="H22:J22"/>
    <mergeCell ref="K22:M22"/>
    <mergeCell ref="H26:J26"/>
    <mergeCell ref="K26:M26"/>
    <mergeCell ref="H27:J27"/>
    <mergeCell ref="K27:M27"/>
    <mergeCell ref="H23:J23"/>
    <mergeCell ref="K23:M23"/>
    <mergeCell ref="H24:J24"/>
    <mergeCell ref="K24:M24"/>
    <mergeCell ref="H25:J25"/>
    <mergeCell ref="K25:M25"/>
    <mergeCell ref="H28:J28"/>
    <mergeCell ref="K28:M28"/>
    <mergeCell ref="H29:J29"/>
    <mergeCell ref="K29:M29"/>
    <mergeCell ref="H30:J30"/>
    <mergeCell ref="K30:M30"/>
    <mergeCell ref="H34:J34"/>
    <mergeCell ref="K34:M34"/>
    <mergeCell ref="H35:J35"/>
    <mergeCell ref="K35:M35"/>
    <mergeCell ref="H31:J31"/>
    <mergeCell ref="K31:M31"/>
    <mergeCell ref="H32:J32"/>
    <mergeCell ref="K32:M32"/>
    <mergeCell ref="H33:J33"/>
    <mergeCell ref="K33:M33"/>
  </mergeCells>
  <phoneticPr fontId="1"/>
  <dataValidations count="2">
    <dataValidation type="list" allowBlank="1" showInputMessage="1" showErrorMessage="1" sqref="H23:J36" xr:uid="{00000000-0002-0000-0100-000000000000}">
      <formula1>"A：一般男子,B：シニア男子,C：ベテラン男子,D：ハイベテラン男子,E：一般女子,F：シニア女子,G:ベテラン女子,H：ハイベテラン女子"</formula1>
    </dataValidation>
    <dataValidation type="list" allowBlank="1" showInputMessage="1" showErrorMessage="1" sqref="H13:J22" xr:uid="{00000000-0002-0000-0100-000001000000}">
      <formula1>"A：一般男子,B：シニア男子,C：ベテラン男子,D：ハイベテラン男子,E：一般女子,F：シニア女子,G：ベテラン女子,H：ハイベテラン女子"</formula1>
    </dataValidation>
  </dataValidations>
  <printOptions horizontalCentered="1"/>
  <pageMargins left="0" right="0" top="0.39370078740157483" bottom="0" header="0" footer="0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Group Box 1">
              <controlPr defaultSize="0" autoFill="0" autoPict="0">
                <anchor moveWithCells="1">
                  <from>
                    <xdr:col>19</xdr:col>
                    <xdr:colOff>1000125</xdr:colOff>
                    <xdr:row>15</xdr:row>
                    <xdr:rowOff>152400</xdr:rowOff>
                  </from>
                  <to>
                    <xdr:col>30</xdr:col>
                    <xdr:colOff>285750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Option Button 2">
              <controlPr defaultSize="0" autoFill="0" autoLine="0" autoPict="0">
                <anchor moveWithCells="1">
                  <from>
                    <xdr:col>2</xdr:col>
                    <xdr:colOff>133350</xdr:colOff>
                    <xdr:row>6</xdr:row>
                    <xdr:rowOff>85725</xdr:rowOff>
                  </from>
                  <to>
                    <xdr:col>3</xdr:col>
                    <xdr:colOff>28575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Option Button 3">
              <controlPr defaultSize="0" autoFill="0" autoLine="0" autoPict="0">
                <anchor moveWithCells="1">
                  <from>
                    <xdr:col>3</xdr:col>
                    <xdr:colOff>114300</xdr:colOff>
                    <xdr:row>6</xdr:row>
                    <xdr:rowOff>66675</xdr:rowOff>
                  </from>
                  <to>
                    <xdr:col>3</xdr:col>
                    <xdr:colOff>723900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Option Button 4">
              <controlPr defaultSize="0" autoFill="0" autoLine="0" autoPict="0">
                <anchor moveWithCells="1">
                  <from>
                    <xdr:col>4</xdr:col>
                    <xdr:colOff>57150</xdr:colOff>
                    <xdr:row>6</xdr:row>
                    <xdr:rowOff>66675</xdr:rowOff>
                  </from>
                  <to>
                    <xdr:col>5</xdr:col>
                    <xdr:colOff>171450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6</xdr:row>
                    <xdr:rowOff>0</xdr:rowOff>
                  </from>
                  <to>
                    <xdr:col>5</xdr:col>
                    <xdr:colOff>495300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Group Box 6">
              <controlPr defaultSize="0" autoFill="0" autoPict="0">
                <anchor moveWithCells="1">
                  <from>
                    <xdr:col>3</xdr:col>
                    <xdr:colOff>371475</xdr:colOff>
                    <xdr:row>7</xdr:row>
                    <xdr:rowOff>47625</xdr:rowOff>
                  </from>
                  <to>
                    <xdr:col>5</xdr:col>
                    <xdr:colOff>495300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7</xdr:row>
                    <xdr:rowOff>47625</xdr:rowOff>
                  </from>
                  <to>
                    <xdr:col>3</xdr:col>
                    <xdr:colOff>381000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fujita</dc:creator>
  <cp:lastModifiedBy>Komatsu Osamu</cp:lastModifiedBy>
  <cp:lastPrinted>2024-03-03T00:58:59Z</cp:lastPrinted>
  <dcterms:created xsi:type="dcterms:W3CDTF">2017-03-25T21:28:44Z</dcterms:created>
  <dcterms:modified xsi:type="dcterms:W3CDTF">2024-03-03T05:13:48Z</dcterms:modified>
</cp:coreProperties>
</file>