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G:\マイドライブ\0-大会要項\2026年度作業用\HP用要項+エクセル.pdf\"/>
    </mc:Choice>
  </mc:AlternateContent>
  <xr:revisionPtr revIDLastSave="0" documentId="8_{371E3948-D617-416F-9CCD-AEC245A93C7E}" xr6:coauthVersionLast="47" xr6:coauthVersionMax="47" xr10:uidLastSave="{00000000-0000-0000-0000-000000000000}"/>
  <bookViews>
    <workbookView xWindow="2640" yWindow="1296" windowWidth="19500" windowHeight="12384" xr2:uid="{00000000-000D-0000-FFFF-FFFF00000000}"/>
  </bookViews>
  <sheets>
    <sheet name="申込書" sheetId="19" r:id="rId1"/>
  </sheets>
  <definedNames>
    <definedName name="_xlnm.Print_Area" localSheetId="0">申込書!$A$1:$M$31</definedName>
    <definedName name="_xlnm.Print_Titles" localSheetId="0">申込書!$1:$11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9" l="1"/>
  <c r="H28" i="19"/>
  <c r="H26" i="19"/>
  <c r="H24" i="19"/>
  <c r="H22" i="19"/>
  <c r="H20" i="19"/>
  <c r="H18" i="19"/>
  <c r="H16" i="19"/>
  <c r="H14" i="19"/>
  <c r="H12" i="19"/>
  <c r="P3" i="19"/>
  <c r="F1" i="19" s="1"/>
  <c r="G1" i="19"/>
  <c r="E30" i="19"/>
  <c r="D21" i="19"/>
  <c r="D25" i="19"/>
  <c r="E20" i="19"/>
  <c r="E28" i="19"/>
  <c r="E18" i="19"/>
  <c r="D16" i="19"/>
  <c r="D26" i="19"/>
  <c r="E27" i="19"/>
  <c r="D20" i="19"/>
  <c r="D30" i="19"/>
  <c r="D19" i="19"/>
  <c r="E26" i="19"/>
  <c r="E29" i="19"/>
  <c r="E16" i="19"/>
  <c r="D17" i="19"/>
  <c r="D29" i="19"/>
  <c r="D24" i="19"/>
  <c r="E21" i="19"/>
  <c r="E19" i="19"/>
  <c r="D18" i="19"/>
  <c r="E25" i="19"/>
  <c r="D22" i="19"/>
  <c r="E24" i="19"/>
  <c r="D27" i="19"/>
  <c r="D28" i="19"/>
  <c r="E17" i="19"/>
  <c r="E23" i="19"/>
  <c r="E31" i="19"/>
  <c r="E22" i="19"/>
  <c r="D23" i="19"/>
  <c r="D31" i="19"/>
  <c r="E7" i="19" l="1"/>
</calcChain>
</file>

<file path=xl/sharedStrings.xml><?xml version="1.0" encoding="utf-8"?>
<sst xmlns="http://schemas.openxmlformats.org/spreadsheetml/2006/main" count="37" uniqueCount="37">
  <si>
    <r>
      <rPr>
        <sz val="11"/>
        <color indexed="10"/>
        <rFont val="Meiryo UI"/>
        <family val="3"/>
        <charset val="128"/>
      </rPr>
      <t>＊</t>
    </r>
    <r>
      <rPr>
        <sz val="11"/>
        <rFont val="Meiryo UI"/>
        <family val="3"/>
        <charset val="128"/>
      </rPr>
      <t>入金方法</t>
    </r>
    <rPh sb="1" eb="5">
      <t>にゅうきんほうほう</t>
    </rPh>
    <phoneticPr fontId="2" type="Hiragana"/>
  </si>
  <si>
    <t>提出日</t>
    <rPh sb="0" eb="2">
      <t>ていしゅつ</t>
    </rPh>
    <rPh sb="2" eb="3">
      <t>び</t>
    </rPh>
    <phoneticPr fontId="2" type="Hiragana"/>
  </si>
  <si>
    <r>
      <rPr>
        <sz val="10"/>
        <color indexed="10"/>
        <rFont val="Meiryo UI"/>
        <family val="3"/>
        <charset val="128"/>
      </rPr>
      <t>*</t>
    </r>
    <r>
      <rPr>
        <sz val="10"/>
        <rFont val="Meiryo UI"/>
        <family val="3"/>
        <charset val="128"/>
      </rPr>
      <t>種　目</t>
    </r>
    <rPh sb="1" eb="2">
      <t>たね</t>
    </rPh>
    <rPh sb="3" eb="4">
      <t>め</t>
    </rPh>
    <phoneticPr fontId="2" type="Hiragana"/>
  </si>
  <si>
    <t>E-mail</t>
    <phoneticPr fontId="2" type="Hiragana"/>
  </si>
  <si>
    <t>＊チームは実力順に記入してください。</t>
    <rPh sb="5" eb="7">
      <t>じつりょく</t>
    </rPh>
    <rPh sb="7" eb="8">
      <t>じゅん</t>
    </rPh>
    <rPh sb="9" eb="11">
      <t>きにゅう</t>
    </rPh>
    <phoneticPr fontId="2" type="Hiragana"/>
  </si>
  <si>
    <r>
      <rPr>
        <sz val="11"/>
        <color indexed="10"/>
        <rFont val="Meiryo UI"/>
        <family val="3"/>
        <charset val="128"/>
      </rPr>
      <t>*</t>
    </r>
    <r>
      <rPr>
        <sz val="11"/>
        <color indexed="8"/>
        <rFont val="Meiryo UI"/>
        <family val="3"/>
        <charset val="128"/>
      </rPr>
      <t>姓</t>
    </r>
    <phoneticPr fontId="2" type="Hiragana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</si>
  <si>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名</t>
    </r>
    <phoneticPr fontId="2" type="Hiragana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</si>
  <si>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姓 かな</t>
    </r>
    <phoneticPr fontId="2" type="Hiragana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</si>
  <si>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名　かな</t>
    </r>
    <phoneticPr fontId="2" type="Hiragana"/>
  </si>
  <si>
    <t>B</t>
    <phoneticPr fontId="2" type="Hiragana"/>
  </si>
  <si>
    <t>C</t>
    <phoneticPr fontId="2" type="Hiragana"/>
  </si>
  <si>
    <t>D</t>
    <phoneticPr fontId="2" type="Hiragana"/>
  </si>
  <si>
    <t>E</t>
    <phoneticPr fontId="2" type="Hiragana"/>
  </si>
  <si>
    <t>F</t>
    <phoneticPr fontId="2" type="Hiragana"/>
  </si>
  <si>
    <t>A</t>
    <phoneticPr fontId="2"/>
  </si>
  <si>
    <t>2021年３月吉日</t>
    <phoneticPr fontId="2"/>
  </si>
  <si>
    <t>年   　　月　　　　日</t>
    <rPh sb="0" eb="1">
      <t>ねん</t>
    </rPh>
    <rPh sb="6" eb="7">
      <t>つき</t>
    </rPh>
    <rPh sb="11" eb="12">
      <t>にち</t>
    </rPh>
    <phoneticPr fontId="2" type="Hiragana"/>
  </si>
  <si>
    <t>円</t>
    <rPh sb="0" eb="1">
      <t>エン</t>
    </rPh>
    <phoneticPr fontId="2"/>
  </si>
  <si>
    <t>チーム数＝</t>
    <rPh sb="3" eb="4">
      <t>すう</t>
    </rPh>
    <phoneticPr fontId="2" type="Hiragana"/>
  </si>
  <si>
    <t>参加費＝</t>
    <rPh sb="0" eb="3">
      <t>さんかひ</t>
    </rPh>
    <phoneticPr fontId="2" type="Hiragana"/>
  </si>
  <si>
    <t>年齢別ダブルス卓球大会</t>
    <rPh sb="0" eb="3">
      <t>ねんれいべつ</t>
    </rPh>
    <rPh sb="7" eb="9">
      <t>たっきゅう</t>
    </rPh>
    <rPh sb="9" eb="11">
      <t>たいかい</t>
    </rPh>
    <phoneticPr fontId="2" type="Hiragana"/>
  </si>
  <si>
    <t>G</t>
    <phoneticPr fontId="2"/>
  </si>
  <si>
    <t>H</t>
    <phoneticPr fontId="2"/>
  </si>
  <si>
    <t>＊男女別に申し込みしてください</t>
    <rPh sb="1" eb="3">
      <t>だんじょ</t>
    </rPh>
    <rPh sb="3" eb="4">
      <t>べつ</t>
    </rPh>
    <rPh sb="5" eb="6">
      <t>もう</t>
    </rPh>
    <rPh sb="7" eb="8">
      <t>こ</t>
    </rPh>
    <phoneticPr fontId="2" type="Hiragana"/>
  </si>
  <si>
    <t>出場申込書</t>
    <phoneticPr fontId="2"/>
  </si>
  <si>
    <t>備考</t>
    <rPh sb="0" eb="2">
      <t>ビコウ</t>
    </rPh>
    <phoneticPr fontId="2"/>
  </si>
  <si>
    <t>年齢</t>
    <rPh sb="0" eb="2">
      <t>ネンレイ</t>
    </rPh>
    <phoneticPr fontId="2"/>
  </si>
  <si>
    <t>合計(自動)</t>
    <rPh sb="0" eb="2">
      <t>ゴウケイ</t>
    </rPh>
    <rPh sb="3" eb="5">
      <t>ジドウ</t>
    </rPh>
    <phoneticPr fontId="2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</si>
  <si>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チーム名</t>
    </r>
    <rPh sb="4" eb="5">
      <t>メイ</t>
    </rPh>
    <phoneticPr fontId="2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</si>
  <si>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申込者名</t>
    </r>
    <rPh sb="1" eb="3">
      <t>モウシコミ</t>
    </rPh>
    <rPh sb="3" eb="4">
      <t>シャ</t>
    </rPh>
    <rPh sb="4" eb="5">
      <t>メイ</t>
    </rPh>
    <phoneticPr fontId="2"/>
  </si>
  <si>
    <t>第4回</t>
    <rPh sb="0" eb="1">
      <t>だい</t>
    </rPh>
    <rPh sb="2" eb="3">
      <t>かい</t>
    </rPh>
    <phoneticPr fontId="2" type="Hiragana"/>
  </si>
  <si>
    <t>※年齢は2027年(令和9年)4月1日現在</t>
    <phoneticPr fontId="2"/>
  </si>
  <si>
    <t>I</t>
    <phoneticPr fontId="2"/>
  </si>
  <si>
    <t>所属チーム名</t>
    <rPh sb="0" eb="2">
      <t>しょぞく</t>
    </rPh>
    <rPh sb="5" eb="6">
      <t>めい</t>
    </rPh>
    <phoneticPr fontId="2" type="Hiragana"/>
  </si>
  <si>
    <t>一般のチームと高校のチームが混在しているときは
参加費を直接入力してください</t>
    <rPh sb="0" eb="2">
      <t>いっぱん</t>
    </rPh>
    <rPh sb="7" eb="9">
      <t>こうこう</t>
    </rPh>
    <rPh sb="14" eb="16">
      <t>こんざい</t>
    </rPh>
    <rPh sb="24" eb="27">
      <t>さんかひ</t>
    </rPh>
    <rPh sb="28" eb="30">
      <t>ちょくせつ</t>
    </rPh>
    <rPh sb="30" eb="32">
      <t>にゅうりょく</t>
    </rPh>
    <phoneticPr fontId="2" type="Hiragana"/>
  </si>
  <si>
    <t>一般・大学：1,500円
高校生　　：1,000円</t>
    <rPh sb="0" eb="2">
      <t>イッパン</t>
    </rPh>
    <rPh sb="3" eb="5">
      <t>ダイガク</t>
    </rPh>
    <rPh sb="11" eb="12">
      <t>エン</t>
    </rPh>
    <phoneticPr fontId="2"/>
  </si>
  <si>
    <t>J</t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</si>
</sst>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2"/>
      <color indexed="10"/>
      <name val="Meiryo UI"/>
      <family val="3"/>
      <charset val="128"/>
    </font>
    <font>
      <sz val="9"/>
      <name val="Meiryo UI"/>
      <family val="3"/>
      <charset val="128"/>
    </font>
    <font>
      <sz val="12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9"/>
      <color indexed="8"/>
      <name val="Meiryo UI"/>
      <family val="3"/>
      <charset val="128"/>
    </font>
    <font>
      <sz val="10"/>
      <color indexed="10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9"/>
      <color rgb="FF000000"/>
      <name val="MS UI Gothic"/>
      <family val="3"/>
      <charset val="128"/>
    </font>
    <font>
      <b/>
      <sz val="12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horizontal="justify" readingOrder="1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4" xfId="0" applyFont="1" applyBorder="1"/>
    <xf numFmtId="0" fontId="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12" xfId="0" applyFont="1" applyBorder="1" applyAlignment="1" applyProtection="1">
      <alignment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11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center" vertical="center" textRotation="255"/>
    </xf>
    <xf numFmtId="0" fontId="6" fillId="0" borderId="31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0" borderId="1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right" vertical="center"/>
      <protection locked="0"/>
    </xf>
    <xf numFmtId="0" fontId="6" fillId="0" borderId="18" xfId="0" applyFont="1" applyBorder="1" applyAlignment="1" applyProtection="1">
      <alignment horizontal="right" vertical="center"/>
      <protection locked="0"/>
    </xf>
    <xf numFmtId="0" fontId="6" fillId="0" borderId="21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O$3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fmlaLink="$O$4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firstButton="1" fmlaLink="$O$4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2</xdr:row>
          <xdr:rowOff>68580</xdr:rowOff>
        </xdr:from>
        <xdr:to>
          <xdr:col>7</xdr:col>
          <xdr:colOff>182880</xdr:colOff>
          <xdr:row>2</xdr:row>
          <xdr:rowOff>274320</xdr:rowOff>
        </xdr:to>
        <xdr:sp macro="" textlink="">
          <xdr:nvSpPr>
            <xdr:cNvPr id="14337" name="Option 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1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</xdr:row>
          <xdr:rowOff>60960</xdr:rowOff>
        </xdr:from>
        <xdr:to>
          <xdr:col>11</xdr:col>
          <xdr:colOff>60960</xdr:colOff>
          <xdr:row>2</xdr:row>
          <xdr:rowOff>266700</xdr:rowOff>
        </xdr:to>
        <xdr:sp macro="" textlink="">
          <xdr:nvSpPr>
            <xdr:cNvPr id="14338" name="Option 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1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5</xdr:row>
          <xdr:rowOff>60960</xdr:rowOff>
        </xdr:from>
        <xdr:to>
          <xdr:col>3</xdr:col>
          <xdr:colOff>45720</xdr:colOff>
          <xdr:row>5</xdr:row>
          <xdr:rowOff>251460</xdr:rowOff>
        </xdr:to>
        <xdr:sp macro="" textlink="">
          <xdr:nvSpPr>
            <xdr:cNvPr id="14340" name="Option 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1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ゆうちょ(推奨)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5</xdr:row>
          <xdr:rowOff>45720</xdr:rowOff>
        </xdr:from>
        <xdr:to>
          <xdr:col>4</xdr:col>
          <xdr:colOff>312420</xdr:colOff>
          <xdr:row>5</xdr:row>
          <xdr:rowOff>259080</xdr:rowOff>
        </xdr:to>
        <xdr:sp macro="" textlink="">
          <xdr:nvSpPr>
            <xdr:cNvPr id="14342" name="Option Button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1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役員手渡し・木卓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4</xdr:col>
          <xdr:colOff>960120</xdr:colOff>
          <xdr:row>6</xdr:row>
          <xdr:rowOff>0</xdr:rowOff>
        </xdr:to>
        <xdr:sp macro="" textlink="">
          <xdr:nvSpPr>
            <xdr:cNvPr id="14343" name="Group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1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129540</xdr:colOff>
          <xdr:row>2</xdr:row>
          <xdr:rowOff>15240</xdr:rowOff>
        </xdr:from>
        <xdr:to>
          <xdr:col>4</xdr:col>
          <xdr:colOff>861060</xdr:colOff>
          <xdr:row>2</xdr:row>
          <xdr:rowOff>243840</xdr:rowOff>
        </xdr:to>
        <xdr:sp macro="" textlink="">
          <xdr:nvSpPr>
            <xdr:cNvPr id="14344" name="Option Button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1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137160</xdr:colOff>
          <xdr:row>2</xdr:row>
          <xdr:rowOff>266700</xdr:rowOff>
        </xdr:from>
        <xdr:to>
          <xdr:col>4</xdr:col>
          <xdr:colOff>868680</xdr:colOff>
          <xdr:row>3</xdr:row>
          <xdr:rowOff>182880</xdr:rowOff>
        </xdr:to>
        <xdr:sp macro="" textlink="">
          <xdr:nvSpPr>
            <xdr:cNvPr id="14345" name="Option Button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1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922020</xdr:colOff>
          <xdr:row>1</xdr:row>
          <xdr:rowOff>152400</xdr:rowOff>
        </xdr:from>
        <xdr:to>
          <xdr:col>4</xdr:col>
          <xdr:colOff>868680</xdr:colOff>
          <xdr:row>4</xdr:row>
          <xdr:rowOff>0</xdr:rowOff>
        </xdr:to>
        <xdr:sp macro="" textlink="">
          <xdr:nvSpPr>
            <xdr:cNvPr id="14346" name="Group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1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2</xdr:row>
          <xdr:rowOff>7620</xdr:rowOff>
        </xdr:from>
        <xdr:to>
          <xdr:col>11</xdr:col>
          <xdr:colOff>213360</xdr:colOff>
          <xdr:row>3</xdr:row>
          <xdr:rowOff>0</xdr:rowOff>
        </xdr:to>
        <xdr:sp macro="" textlink="">
          <xdr:nvSpPr>
            <xdr:cNvPr id="14347" name="Group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1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P31"/>
  <sheetViews>
    <sheetView tabSelected="1" view="pageBreakPreview" zoomScale="80" zoomScaleNormal="100" zoomScaleSheetLayoutView="80" workbookViewId="0">
      <selection activeCell="U34" sqref="U34"/>
    </sheetView>
  </sheetViews>
  <sheetFormatPr defaultColWidth="9" defaultRowHeight="15" x14ac:dyDescent="0.3"/>
  <cols>
    <col min="1" max="1" width="3.44140625" style="2" customWidth="1"/>
    <col min="2" max="2" width="15.21875" style="2" customWidth="1"/>
    <col min="3" max="3" width="16.109375" style="12" customWidth="1"/>
    <col min="4" max="4" width="13.6640625" style="12" customWidth="1"/>
    <col min="5" max="5" width="12.77734375" style="12" customWidth="1"/>
    <col min="6" max="6" width="11.33203125" style="12" customWidth="1"/>
    <col min="7" max="8" width="4.6640625" style="12" customWidth="1"/>
    <col min="9" max="9" width="4.6640625" style="2" customWidth="1"/>
    <col min="10" max="10" width="3" style="2" customWidth="1"/>
    <col min="11" max="12" width="3.33203125" style="2" customWidth="1"/>
    <col min="13" max="13" width="2.21875" style="2" customWidth="1"/>
    <col min="14" max="15" width="9" style="2"/>
    <col min="16" max="16" width="11.44140625" style="2" customWidth="1"/>
    <col min="17" max="22" width="9" style="2"/>
    <col min="23" max="24" width="4.88671875" style="2" customWidth="1"/>
    <col min="25" max="16384" width="9" style="2"/>
  </cols>
  <sheetData>
    <row r="1" spans="1:42" s="3" customFormat="1" ht="36.75" customHeight="1" thickBot="1" x14ac:dyDescent="0.35">
      <c r="B1" s="28" t="s">
        <v>30</v>
      </c>
      <c r="C1" s="84" t="s">
        <v>20</v>
      </c>
      <c r="D1" s="84"/>
      <c r="E1" s="29" t="s">
        <v>24</v>
      </c>
      <c r="F1" s="7" t="str">
        <f>P3</f>
        <v>　　</v>
      </c>
      <c r="G1" s="7" t="str">
        <f>IF(O3=0,"","出場申込書")</f>
        <v/>
      </c>
      <c r="H1" s="7"/>
      <c r="I1" s="7"/>
      <c r="J1" s="7"/>
      <c r="K1" s="85"/>
      <c r="L1" s="85"/>
      <c r="M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 t="s">
        <v>15</v>
      </c>
      <c r="AH1" s="7"/>
      <c r="AI1" s="7"/>
      <c r="AJ1" s="7"/>
      <c r="AK1" s="7"/>
      <c r="AL1" s="7"/>
      <c r="AM1" s="7"/>
      <c r="AN1" s="7"/>
      <c r="AO1" s="7"/>
      <c r="AP1" s="7"/>
    </row>
    <row r="2" spans="1:42" ht="13.5" customHeight="1" thickBot="1" x14ac:dyDescent="0.35">
      <c r="B2" s="1"/>
      <c r="C2" s="1"/>
      <c r="D2" s="1"/>
      <c r="F2" s="33" t="s">
        <v>1</v>
      </c>
      <c r="G2" s="95" t="s">
        <v>16</v>
      </c>
      <c r="H2" s="96"/>
      <c r="I2" s="96"/>
      <c r="J2" s="96"/>
      <c r="K2" s="96"/>
      <c r="L2" s="9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25.5" customHeight="1" x14ac:dyDescent="0.3">
      <c r="A3" s="86" t="s">
        <v>28</v>
      </c>
      <c r="B3" s="87"/>
      <c r="C3" s="88"/>
      <c r="D3" s="89"/>
      <c r="E3" s="90"/>
      <c r="F3" s="42" t="s">
        <v>2</v>
      </c>
      <c r="G3" s="43"/>
      <c r="H3" s="2"/>
      <c r="I3" s="43"/>
      <c r="L3" s="30"/>
      <c r="O3" s="2">
        <v>0</v>
      </c>
      <c r="P3" s="2" t="str">
        <f>IF( O3=0,"　　",CHOOSE(O3,"男子","女子"))</f>
        <v>　　</v>
      </c>
    </row>
    <row r="4" spans="1:42" ht="19.5" customHeight="1" x14ac:dyDescent="0.3">
      <c r="A4" s="72" t="s">
        <v>29</v>
      </c>
      <c r="B4" s="73"/>
      <c r="C4" s="74"/>
      <c r="D4" s="75"/>
      <c r="E4" s="91"/>
      <c r="F4" s="44"/>
      <c r="G4" s="92"/>
      <c r="H4" s="93"/>
      <c r="I4" s="93"/>
      <c r="J4" s="93"/>
      <c r="K4" s="93"/>
      <c r="L4" s="94"/>
      <c r="N4" s="10"/>
      <c r="O4" s="2">
        <v>0</v>
      </c>
    </row>
    <row r="5" spans="1:42" ht="25.5" customHeight="1" thickBot="1" x14ac:dyDescent="0.35">
      <c r="A5" s="72"/>
      <c r="B5" s="73"/>
      <c r="C5" s="74"/>
      <c r="D5" s="75"/>
      <c r="E5" s="75"/>
      <c r="F5" s="45" t="s">
        <v>3</v>
      </c>
      <c r="G5" s="76"/>
      <c r="H5" s="77"/>
      <c r="I5" s="77"/>
      <c r="J5" s="77"/>
      <c r="K5" s="77"/>
      <c r="L5" s="78"/>
      <c r="N5" s="10"/>
    </row>
    <row r="6" spans="1:42" ht="24" customHeight="1" thickBot="1" x14ac:dyDescent="0.35">
      <c r="A6" s="62" t="s">
        <v>0</v>
      </c>
      <c r="B6" s="63"/>
      <c r="C6" s="31"/>
      <c r="D6" s="31"/>
      <c r="E6" s="32"/>
      <c r="F6" s="8"/>
    </row>
    <row r="7" spans="1:42" ht="21.75" customHeight="1" x14ac:dyDescent="0.3">
      <c r="A7" s="13"/>
      <c r="B7" s="15" t="s">
        <v>18</v>
      </c>
      <c r="C7" s="47" t="str">
        <f>IF((COUNTA(B12:B13)=2)+(COUNTA(B14:B15)=2)+(COUNTA(B16:B17)=2)+(COUNTA(B18:B19)=2)+(COUNTA(B20:B21)=2)+(COUNTA(B22:B23)=2)+(COUNTA(B24:B25)=2)+(COUNTA(B26:B27)=2)+(COUNTA(B28:B29)=2)+(COUNTA(B30:B31)=2)=0, "", (COUNTA(B12:B13)=2)+(COUNTA(B14:B15)=2)+(COUNTA(B16:B17)=2)+(COUNTA(B18:B19)=2)+(COUNTA(B20:B21)=2)+(COUNTA(B22:B23)=2)+(COUNTA(B24:B25)=2)+(COUNTA(B26:B27)=2)+(COUNTA(B28:B29)=2)+(COUNTA(B30:B31)=2))</f>
        <v/>
      </c>
      <c r="D7" s="15" t="s">
        <v>19</v>
      </c>
      <c r="E7" s="14" t="str">
        <f>IF(C7="", "", C7 * IF(O4=1, 1500, IF(O4=2, 1000, 0)))</f>
        <v/>
      </c>
      <c r="F7" s="9" t="s">
        <v>17</v>
      </c>
      <c r="O7" s="2">
        <v>1</v>
      </c>
    </row>
    <row r="8" spans="1:42" ht="38.4" customHeight="1" x14ac:dyDescent="0.3">
      <c r="C8" s="16"/>
      <c r="D8" s="70" t="s">
        <v>34</v>
      </c>
      <c r="E8" s="70"/>
      <c r="F8" s="48"/>
      <c r="G8" s="71" t="s">
        <v>35</v>
      </c>
      <c r="H8" s="71"/>
      <c r="I8" s="71"/>
      <c r="J8" s="71"/>
      <c r="K8" s="71"/>
      <c r="L8" s="71"/>
      <c r="M8" s="4"/>
    </row>
    <row r="9" spans="1:42" ht="15" customHeight="1" x14ac:dyDescent="0.35">
      <c r="B9" s="2" t="s">
        <v>23</v>
      </c>
      <c r="C9" s="16"/>
      <c r="D9" s="16"/>
      <c r="E9" s="17"/>
      <c r="F9" s="16"/>
      <c r="G9" s="46"/>
      <c r="H9" s="17"/>
      <c r="I9" s="18"/>
      <c r="J9" s="18"/>
      <c r="K9" s="18"/>
      <c r="L9" s="18"/>
      <c r="M9" s="4"/>
      <c r="N9" s="5"/>
    </row>
    <row r="10" spans="1:42" ht="15" customHeight="1" thickBot="1" x14ac:dyDescent="0.4">
      <c r="B10" s="2" t="s">
        <v>4</v>
      </c>
      <c r="G10" s="12" t="s">
        <v>31</v>
      </c>
      <c r="N10" s="5"/>
    </row>
    <row r="11" spans="1:42" ht="27.75" customHeight="1" thickBot="1" x14ac:dyDescent="0.4">
      <c r="A11" s="19"/>
      <c r="B11" s="20" t="s">
        <v>5</v>
      </c>
      <c r="C11" s="21" t="s">
        <v>6</v>
      </c>
      <c r="D11" s="21" t="s">
        <v>7</v>
      </c>
      <c r="E11" s="21" t="s">
        <v>8</v>
      </c>
      <c r="F11" s="22" t="s">
        <v>33</v>
      </c>
      <c r="G11" s="40" t="s">
        <v>26</v>
      </c>
      <c r="H11" s="41" t="s">
        <v>27</v>
      </c>
      <c r="I11" s="38"/>
      <c r="J11" s="79" t="s">
        <v>25</v>
      </c>
      <c r="K11" s="80"/>
      <c r="L11" s="81"/>
      <c r="N11" s="5"/>
    </row>
    <row r="12" spans="1:42" ht="28.5" customHeight="1" x14ac:dyDescent="0.35">
      <c r="A12" s="64" t="s">
        <v>14</v>
      </c>
      <c r="B12" s="34"/>
      <c r="C12" s="34"/>
      <c r="D12" s="34"/>
      <c r="E12" s="34"/>
      <c r="F12" s="26"/>
      <c r="G12" s="39"/>
      <c r="H12" s="52" t="str">
        <f>IF(OR(G12="",G13=""),"",G12+G13)</f>
        <v/>
      </c>
      <c r="I12" s="53"/>
      <c r="J12" s="82"/>
      <c r="K12" s="82"/>
      <c r="L12" s="83"/>
      <c r="N12" s="5"/>
    </row>
    <row r="13" spans="1:42" ht="28.5" customHeight="1" thickBot="1" x14ac:dyDescent="0.4">
      <c r="A13" s="64"/>
      <c r="B13" s="11"/>
      <c r="C13" s="11"/>
      <c r="D13" s="11"/>
      <c r="E13" s="11"/>
      <c r="F13" s="11"/>
      <c r="G13" s="37"/>
      <c r="H13" s="54"/>
      <c r="I13" s="55"/>
      <c r="J13" s="58"/>
      <c r="K13" s="58"/>
      <c r="L13" s="59"/>
      <c r="N13" s="5"/>
    </row>
    <row r="14" spans="1:42" ht="28.5" customHeight="1" x14ac:dyDescent="0.35">
      <c r="A14" s="65" t="s">
        <v>9</v>
      </c>
      <c r="B14" s="35"/>
      <c r="C14" s="35"/>
      <c r="D14" s="35"/>
      <c r="E14" s="35"/>
      <c r="F14" s="36"/>
      <c r="G14" s="39"/>
      <c r="H14" s="52" t="str">
        <f t="shared" ref="H14" si="0">IF(OR(G14="",G15=""),"",G14+G15)</f>
        <v/>
      </c>
      <c r="I14" s="53"/>
      <c r="J14" s="56"/>
      <c r="K14" s="56"/>
      <c r="L14" s="57"/>
      <c r="N14" s="5"/>
    </row>
    <row r="15" spans="1:42" ht="28.5" customHeight="1" thickBot="1" x14ac:dyDescent="0.4">
      <c r="A15" s="66"/>
      <c r="B15" s="24"/>
      <c r="C15" s="24"/>
      <c r="D15" s="24"/>
      <c r="E15" s="24"/>
      <c r="F15" s="24"/>
      <c r="G15" s="37"/>
      <c r="H15" s="54"/>
      <c r="I15" s="55"/>
      <c r="J15" s="58"/>
      <c r="K15" s="58"/>
      <c r="L15" s="59"/>
      <c r="N15" s="5"/>
    </row>
    <row r="16" spans="1:42" s="3" customFormat="1" ht="28.5" customHeight="1" x14ac:dyDescent="0.3">
      <c r="A16" s="67" t="s">
        <v>10</v>
      </c>
      <c r="B16" s="23"/>
      <c r="C16" s="35"/>
      <c r="D16" s="23" t="str">
        <f t="shared" ref="D16:D27" si="1">PHONETIC(B16)</f>
        <v/>
      </c>
      <c r="E16" s="23" t="str">
        <f t="shared" ref="E16:E27" si="2">PHONETIC(C16)</f>
        <v/>
      </c>
      <c r="F16" s="23"/>
      <c r="G16" s="39"/>
      <c r="H16" s="52" t="str">
        <f t="shared" ref="H16" si="3">IF(OR(G16="",G17=""),"",G16+G17)</f>
        <v/>
      </c>
      <c r="I16" s="53"/>
      <c r="J16" s="56"/>
      <c r="K16" s="56"/>
      <c r="L16" s="57"/>
      <c r="N16" s="6"/>
    </row>
    <row r="17" spans="1:12" s="3" customFormat="1" ht="28.5" customHeight="1" thickBot="1" x14ac:dyDescent="0.35">
      <c r="A17" s="67"/>
      <c r="B17" s="11"/>
      <c r="C17" s="24"/>
      <c r="D17" s="23" t="str">
        <f t="shared" si="1"/>
        <v/>
      </c>
      <c r="E17" s="23" t="str">
        <f t="shared" si="2"/>
        <v/>
      </c>
      <c r="F17" s="11"/>
      <c r="G17" s="37"/>
      <c r="H17" s="54"/>
      <c r="I17" s="55"/>
      <c r="J17" s="58"/>
      <c r="K17" s="58"/>
      <c r="L17" s="59"/>
    </row>
    <row r="18" spans="1:12" s="3" customFormat="1" ht="28.5" customHeight="1" x14ac:dyDescent="0.3">
      <c r="A18" s="68" t="s">
        <v>11</v>
      </c>
      <c r="B18" s="27"/>
      <c r="C18" s="27"/>
      <c r="D18" s="27" t="str">
        <f t="shared" si="1"/>
        <v/>
      </c>
      <c r="E18" s="27" t="str">
        <f t="shared" si="2"/>
        <v/>
      </c>
      <c r="F18" s="27"/>
      <c r="G18" s="39"/>
      <c r="H18" s="52" t="str">
        <f t="shared" ref="H18" si="4">IF(OR(G18="",G19=""),"",G18+G19)</f>
        <v/>
      </c>
      <c r="I18" s="53"/>
      <c r="J18" s="56"/>
      <c r="K18" s="56"/>
      <c r="L18" s="57"/>
    </row>
    <row r="19" spans="1:12" s="3" customFormat="1" ht="28.5" customHeight="1" thickBot="1" x14ac:dyDescent="0.35">
      <c r="A19" s="69"/>
      <c r="B19" s="24"/>
      <c r="C19" s="24"/>
      <c r="D19" s="24" t="str">
        <f t="shared" si="1"/>
        <v/>
      </c>
      <c r="E19" s="24" t="str">
        <f t="shared" si="2"/>
        <v/>
      </c>
      <c r="F19" s="24"/>
      <c r="G19" s="37"/>
      <c r="H19" s="54"/>
      <c r="I19" s="55"/>
      <c r="J19" s="58"/>
      <c r="K19" s="58"/>
      <c r="L19" s="59"/>
    </row>
    <row r="20" spans="1:12" s="3" customFormat="1" ht="28.5" customHeight="1" x14ac:dyDescent="0.3">
      <c r="A20" s="67" t="s">
        <v>12</v>
      </c>
      <c r="B20" s="23"/>
      <c r="C20" s="23"/>
      <c r="D20" s="23" t="str">
        <f t="shared" si="1"/>
        <v/>
      </c>
      <c r="E20" s="23" t="str">
        <f t="shared" si="2"/>
        <v/>
      </c>
      <c r="F20" s="23"/>
      <c r="G20" s="39"/>
      <c r="H20" s="52" t="str">
        <f t="shared" ref="H20" si="5">IF(OR(G20="",G21=""),"",G20+G21)</f>
        <v/>
      </c>
      <c r="I20" s="53"/>
      <c r="J20" s="56"/>
      <c r="K20" s="56"/>
      <c r="L20" s="57"/>
    </row>
    <row r="21" spans="1:12" s="3" customFormat="1" ht="28.5" customHeight="1" thickBot="1" x14ac:dyDescent="0.35">
      <c r="A21" s="67"/>
      <c r="B21" s="11"/>
      <c r="C21" s="11"/>
      <c r="D21" s="23" t="str">
        <f t="shared" si="1"/>
        <v/>
      </c>
      <c r="E21" s="23" t="str">
        <f t="shared" si="2"/>
        <v/>
      </c>
      <c r="F21" s="11"/>
      <c r="G21" s="37"/>
      <c r="H21" s="54"/>
      <c r="I21" s="55"/>
      <c r="J21" s="58"/>
      <c r="K21" s="58"/>
      <c r="L21" s="59"/>
    </row>
    <row r="22" spans="1:12" s="3" customFormat="1" ht="28.5" customHeight="1" x14ac:dyDescent="0.3">
      <c r="A22" s="60" t="s">
        <v>13</v>
      </c>
      <c r="B22" s="27"/>
      <c r="C22" s="27"/>
      <c r="D22" s="27" t="str">
        <f t="shared" si="1"/>
        <v/>
      </c>
      <c r="E22" s="27" t="str">
        <f t="shared" si="2"/>
        <v/>
      </c>
      <c r="F22" s="27"/>
      <c r="G22" s="39"/>
      <c r="H22" s="52" t="str">
        <f t="shared" ref="H22" si="6">IF(OR(G22="",G23=""),"",G22+G23)</f>
        <v/>
      </c>
      <c r="I22" s="53"/>
      <c r="J22" s="56"/>
      <c r="K22" s="56"/>
      <c r="L22" s="57"/>
    </row>
    <row r="23" spans="1:12" s="3" customFormat="1" ht="28.5" customHeight="1" thickBot="1" x14ac:dyDescent="0.35">
      <c r="A23" s="61"/>
      <c r="B23" s="24"/>
      <c r="C23" s="24"/>
      <c r="D23" s="25" t="str">
        <f t="shared" si="1"/>
        <v/>
      </c>
      <c r="E23" s="25" t="str">
        <f t="shared" si="2"/>
        <v/>
      </c>
      <c r="F23" s="24"/>
      <c r="G23" s="37"/>
      <c r="H23" s="54"/>
      <c r="I23" s="55"/>
      <c r="J23" s="58"/>
      <c r="K23" s="58"/>
      <c r="L23" s="59"/>
    </row>
    <row r="24" spans="1:12" s="3" customFormat="1" ht="28.5" customHeight="1" x14ac:dyDescent="0.3">
      <c r="A24" s="60" t="s">
        <v>21</v>
      </c>
      <c r="B24" s="27"/>
      <c r="C24" s="27"/>
      <c r="D24" s="27" t="str">
        <f t="shared" si="1"/>
        <v/>
      </c>
      <c r="E24" s="27" t="str">
        <f t="shared" si="2"/>
        <v/>
      </c>
      <c r="F24" s="27"/>
      <c r="G24" s="39"/>
      <c r="H24" s="52" t="str">
        <f t="shared" ref="H24" si="7">IF(OR(G24="",G25=""),"",G24+G25)</f>
        <v/>
      </c>
      <c r="I24" s="53"/>
      <c r="J24" s="56"/>
      <c r="K24" s="56"/>
      <c r="L24" s="57"/>
    </row>
    <row r="25" spans="1:12" s="3" customFormat="1" ht="28.5" customHeight="1" thickBot="1" x14ac:dyDescent="0.35">
      <c r="A25" s="61"/>
      <c r="B25" s="24"/>
      <c r="C25" s="24"/>
      <c r="D25" s="25" t="str">
        <f t="shared" si="1"/>
        <v/>
      </c>
      <c r="E25" s="25" t="str">
        <f t="shared" si="2"/>
        <v/>
      </c>
      <c r="F25" s="24"/>
      <c r="G25" s="37"/>
      <c r="H25" s="54"/>
      <c r="I25" s="55"/>
      <c r="J25" s="58"/>
      <c r="K25" s="58"/>
      <c r="L25" s="59"/>
    </row>
    <row r="26" spans="1:12" s="3" customFormat="1" ht="28.5" customHeight="1" x14ac:dyDescent="0.3">
      <c r="A26" s="60" t="s">
        <v>22</v>
      </c>
      <c r="B26" s="23"/>
      <c r="C26" s="23"/>
      <c r="D26" s="23" t="str">
        <f t="shared" si="1"/>
        <v/>
      </c>
      <c r="E26" s="23" t="str">
        <f t="shared" si="2"/>
        <v/>
      </c>
      <c r="F26" s="23"/>
      <c r="G26" s="39"/>
      <c r="H26" s="52" t="str">
        <f t="shared" ref="H26" si="8">IF(OR(G26="",G27=""),"",G26+G27)</f>
        <v/>
      </c>
      <c r="I26" s="53"/>
      <c r="J26" s="56"/>
      <c r="K26" s="56"/>
      <c r="L26" s="57"/>
    </row>
    <row r="27" spans="1:12" s="3" customFormat="1" ht="28.5" customHeight="1" thickBot="1" x14ac:dyDescent="0.35">
      <c r="A27" s="61"/>
      <c r="B27" s="24"/>
      <c r="C27" s="24"/>
      <c r="D27" s="25" t="str">
        <f t="shared" si="1"/>
        <v/>
      </c>
      <c r="E27" s="25" t="str">
        <f t="shared" si="2"/>
        <v/>
      </c>
      <c r="F27" s="24"/>
      <c r="G27" s="37"/>
      <c r="H27" s="54"/>
      <c r="I27" s="55"/>
      <c r="J27" s="58"/>
      <c r="K27" s="58"/>
      <c r="L27" s="59"/>
    </row>
    <row r="28" spans="1:12" s="3" customFormat="1" ht="28.5" customHeight="1" x14ac:dyDescent="0.3">
      <c r="A28" s="60" t="s">
        <v>32</v>
      </c>
      <c r="B28" s="27"/>
      <c r="C28" s="27"/>
      <c r="D28" s="27" t="str">
        <f t="shared" ref="D28:E31" si="9">PHONETIC(B28)</f>
        <v/>
      </c>
      <c r="E28" s="27" t="str">
        <f t="shared" ref="E28" si="10">PHONETIC(C28)</f>
        <v/>
      </c>
      <c r="F28" s="27"/>
      <c r="G28" s="49"/>
      <c r="H28" s="52" t="str">
        <f t="shared" ref="H28" si="11">IF(OR(G28="",G29=""),"",G28+G29)</f>
        <v/>
      </c>
      <c r="I28" s="53"/>
      <c r="J28" s="56"/>
      <c r="K28" s="56"/>
      <c r="L28" s="57"/>
    </row>
    <row r="29" spans="1:12" s="3" customFormat="1" ht="25.5" customHeight="1" thickBot="1" x14ac:dyDescent="0.35">
      <c r="A29" s="61"/>
      <c r="B29" s="24"/>
      <c r="C29" s="24"/>
      <c r="D29" s="24" t="str">
        <f t="shared" si="9"/>
        <v/>
      </c>
      <c r="E29" s="50" t="str">
        <f t="shared" si="9"/>
        <v/>
      </c>
      <c r="F29" s="50"/>
      <c r="G29" s="37"/>
      <c r="H29" s="54"/>
      <c r="I29" s="55"/>
      <c r="J29" s="58"/>
      <c r="K29" s="58"/>
      <c r="L29" s="59"/>
    </row>
    <row r="30" spans="1:12" s="3" customFormat="1" ht="25.5" customHeight="1" x14ac:dyDescent="0.3">
      <c r="A30" s="60" t="s">
        <v>36</v>
      </c>
      <c r="B30" s="27"/>
      <c r="C30" s="27"/>
      <c r="D30" s="27" t="str">
        <f t="shared" si="9"/>
        <v/>
      </c>
      <c r="E30" s="51" t="str">
        <f t="shared" si="9"/>
        <v/>
      </c>
      <c r="F30" s="51"/>
      <c r="G30" s="49"/>
      <c r="H30" s="52"/>
      <c r="I30" s="53"/>
      <c r="J30" s="56"/>
      <c r="K30" s="56"/>
      <c r="L30" s="57"/>
    </row>
    <row r="31" spans="1:12" s="3" customFormat="1" ht="25.5" customHeight="1" thickBot="1" x14ac:dyDescent="0.35">
      <c r="A31" s="61"/>
      <c r="B31" s="24"/>
      <c r="C31" s="24"/>
      <c r="D31" s="24" t="str">
        <f t="shared" si="9"/>
        <v/>
      </c>
      <c r="E31" s="50" t="str">
        <f t="shared" si="9"/>
        <v/>
      </c>
      <c r="F31" s="50"/>
      <c r="G31" s="37"/>
      <c r="H31" s="54"/>
      <c r="I31" s="55"/>
      <c r="J31" s="58"/>
      <c r="K31" s="58"/>
      <c r="L31" s="59"/>
    </row>
  </sheetData>
  <mergeCells count="56">
    <mergeCell ref="J29:L29"/>
    <mergeCell ref="J30:L30"/>
    <mergeCell ref="J31:L31"/>
    <mergeCell ref="H22:I23"/>
    <mergeCell ref="H24:I25"/>
    <mergeCell ref="H26:I27"/>
    <mergeCell ref="H28:I29"/>
    <mergeCell ref="H30:I31"/>
    <mergeCell ref="C1:D1"/>
    <mergeCell ref="K1:L1"/>
    <mergeCell ref="A3:B3"/>
    <mergeCell ref="C3:D3"/>
    <mergeCell ref="E3:E4"/>
    <mergeCell ref="A4:B4"/>
    <mergeCell ref="C4:D4"/>
    <mergeCell ref="G4:L4"/>
    <mergeCell ref="G2:L2"/>
    <mergeCell ref="A5:B5"/>
    <mergeCell ref="C5:E5"/>
    <mergeCell ref="G5:L5"/>
    <mergeCell ref="J11:L11"/>
    <mergeCell ref="J12:L12"/>
    <mergeCell ref="J13:L13"/>
    <mergeCell ref="H12:I13"/>
    <mergeCell ref="D8:E8"/>
    <mergeCell ref="G8:L8"/>
    <mergeCell ref="A24:A25"/>
    <mergeCell ref="J14:L14"/>
    <mergeCell ref="J15:L15"/>
    <mergeCell ref="J16:L16"/>
    <mergeCell ref="J17:L17"/>
    <mergeCell ref="H14:I15"/>
    <mergeCell ref="H16:I17"/>
    <mergeCell ref="J18:L18"/>
    <mergeCell ref="J19:L19"/>
    <mergeCell ref="J20:L20"/>
    <mergeCell ref="J21:L21"/>
    <mergeCell ref="H18:I19"/>
    <mergeCell ref="A26:A27"/>
    <mergeCell ref="A6:B6"/>
    <mergeCell ref="A12:A13"/>
    <mergeCell ref="A28:A29"/>
    <mergeCell ref="A30:A31"/>
    <mergeCell ref="A14:A15"/>
    <mergeCell ref="A16:A17"/>
    <mergeCell ref="A18:A19"/>
    <mergeCell ref="A20:A21"/>
    <mergeCell ref="A22:A23"/>
    <mergeCell ref="H20:I21"/>
    <mergeCell ref="J28:L28"/>
    <mergeCell ref="J22:L22"/>
    <mergeCell ref="J23:L23"/>
    <mergeCell ref="J24:L24"/>
    <mergeCell ref="J25:L25"/>
    <mergeCell ref="J26:L26"/>
    <mergeCell ref="J27:L27"/>
  </mergeCells>
  <phoneticPr fontId="2" type="Hiragana"/>
  <conditionalFormatting sqref="B13 B15">
    <cfRule type="duplicateValues" dxfId="1" priority="1" stopIfTrue="1"/>
  </conditionalFormatting>
  <conditionalFormatting sqref="B16:B31">
    <cfRule type="duplicateValues" dxfId="0" priority="10" stopIfTrue="1"/>
  </conditionalFormatting>
  <printOptions horizontalCentered="1"/>
  <pageMargins left="0.39370078740157483" right="0" top="0" bottom="0" header="0" footer="0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Option Button 1">
              <controlPr defaultSize="0" autoFill="0" autoLine="0" autoPict="0">
                <anchor moveWithCells="1">
                  <from>
                    <xdr:col>6</xdr:col>
                    <xdr:colOff>213360</xdr:colOff>
                    <xdr:row>2</xdr:row>
                    <xdr:rowOff>68580</xdr:rowOff>
                  </from>
                  <to>
                    <xdr:col>7</xdr:col>
                    <xdr:colOff>182880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Option Button 2">
              <controlPr defaultSize="0" autoFill="0" autoLine="0" autoPict="0">
                <anchor moveWithCells="1">
                  <from>
                    <xdr:col>9</xdr:col>
                    <xdr:colOff>7620</xdr:colOff>
                    <xdr:row>2</xdr:row>
                    <xdr:rowOff>60960</xdr:rowOff>
                  </from>
                  <to>
                    <xdr:col>11</xdr:col>
                    <xdr:colOff>60960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6" name="Option Button 4">
              <controlPr defaultSize="0" autoFill="0" autoLine="0" autoPict="0">
                <anchor moveWithCells="1">
                  <from>
                    <xdr:col>2</xdr:col>
                    <xdr:colOff>388620</xdr:colOff>
                    <xdr:row>5</xdr:row>
                    <xdr:rowOff>60960</xdr:rowOff>
                  </from>
                  <to>
                    <xdr:col>3</xdr:col>
                    <xdr:colOff>45720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7" name="Option Button 6">
              <controlPr defaultSize="0" autoFill="0" autoLine="0" autoPict="0">
                <anchor moveWithCells="1">
                  <from>
                    <xdr:col>3</xdr:col>
                    <xdr:colOff>289560</xdr:colOff>
                    <xdr:row>5</xdr:row>
                    <xdr:rowOff>45720</xdr:rowOff>
                  </from>
                  <to>
                    <xdr:col>4</xdr:col>
                    <xdr:colOff>312420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8" name="Group Box 7">
              <controlPr defaultSize="0" autoFill="0" autoPict="0">
                <anchor moveWithCells="1">
                  <from>
                    <xdr:col>0</xdr:col>
                    <xdr:colOff>0</xdr:colOff>
                    <xdr:row>5</xdr:row>
                    <xdr:rowOff>0</xdr:rowOff>
                  </from>
                  <to>
                    <xdr:col>4</xdr:col>
                    <xdr:colOff>960120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9" name="Option Button 8">
              <controlPr defaultSize="0" autoFill="0" autoLine="0" autoPict="0">
                <anchor moveWithCells="1">
                  <from>
                    <xdr:col>4</xdr:col>
                    <xdr:colOff>129540</xdr:colOff>
                    <xdr:row>2</xdr:row>
                    <xdr:rowOff>15240</xdr:rowOff>
                  </from>
                  <to>
                    <xdr:col>4</xdr:col>
                    <xdr:colOff>861060</xdr:colOff>
                    <xdr:row>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0" name="Option Button 9">
              <controlPr defaultSize="0" autoFill="0" autoLine="0" autoPict="0">
                <anchor moveWithCells="1">
                  <from>
                    <xdr:col>4</xdr:col>
                    <xdr:colOff>137160</xdr:colOff>
                    <xdr:row>2</xdr:row>
                    <xdr:rowOff>266700</xdr:rowOff>
                  </from>
                  <to>
                    <xdr:col>4</xdr:col>
                    <xdr:colOff>868680</xdr:colOff>
                    <xdr:row>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1" name="Group Box 10">
              <controlPr defaultSize="0" autoFill="0" autoPict="0">
                <anchor moveWithCells="1">
                  <from>
                    <xdr:col>3</xdr:col>
                    <xdr:colOff>922020</xdr:colOff>
                    <xdr:row>1</xdr:row>
                    <xdr:rowOff>152400</xdr:rowOff>
                  </from>
                  <to>
                    <xdr:col>4</xdr:col>
                    <xdr:colOff>868680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2" name="Group Box 11">
              <controlPr defaultSize="0" autoFill="0" autoPict="0">
                <anchor moveWithCells="1">
                  <from>
                    <xdr:col>6</xdr:col>
                    <xdr:colOff>7620</xdr:colOff>
                    <xdr:row>2</xdr:row>
                    <xdr:rowOff>7620</xdr:rowOff>
                  </from>
                  <to>
                    <xdr:col>11</xdr:col>
                    <xdr:colOff>213360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Komatsu Osamu</cp:lastModifiedBy>
  <cp:lastPrinted>2026-01-05T02:37:30Z</cp:lastPrinted>
  <dcterms:created xsi:type="dcterms:W3CDTF">2017-03-25T21:28:44Z</dcterms:created>
  <dcterms:modified xsi:type="dcterms:W3CDTF">2026-02-03T10:48:51Z</dcterms:modified>
</cp:coreProperties>
</file>