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L:\マイドライブ\0-大会要項\2025年度修正\HP用申込書xlsxファイル\"/>
    </mc:Choice>
  </mc:AlternateContent>
  <xr:revisionPtr revIDLastSave="0" documentId="13_ncr:1_{F3DFB729-2138-43B7-B02C-76122A2E118A}" xr6:coauthVersionLast="47" xr6:coauthVersionMax="47" xr10:uidLastSave="{00000000-0000-0000-0000-000000000000}"/>
  <bookViews>
    <workbookView xWindow="28680" yWindow="-16155" windowWidth="33150" windowHeight="18150" xr2:uid="{00000000-000D-0000-FFFF-FFFF00000000}"/>
  </bookViews>
  <sheets>
    <sheet name="申込書" sheetId="28" r:id="rId1"/>
  </sheets>
  <definedNames>
    <definedName name="_xlnm.Print_Area" localSheetId="0">申込書!$A$1:$L$36</definedName>
    <definedName name="_xlnm.Print_Titles" localSheetId="0">申込書!$1:$12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8" l="1"/>
  <c r="E8" i="28"/>
  <c r="P3" i="28"/>
  <c r="F1" i="28" s="1"/>
  <c r="R1" i="28"/>
  <c r="Q1" i="28"/>
  <c r="O1" i="28"/>
  <c r="P1" i="28" s="1"/>
  <c r="G1" i="28"/>
  <c r="E1" i="28"/>
  <c r="E35" i="28"/>
  <c r="D35" i="28"/>
  <c r="E18" i="28"/>
  <c r="D29" i="28"/>
  <c r="D23" i="28"/>
  <c r="D24" i="28"/>
  <c r="D33" i="28"/>
  <c r="E31" i="28"/>
  <c r="D20" i="28"/>
  <c r="E30" i="28"/>
  <c r="E15" i="28"/>
  <c r="E21" i="28"/>
  <c r="E24" i="28"/>
  <c r="D18" i="28"/>
  <c r="D14" i="28"/>
  <c r="D15" i="28"/>
  <c r="D26" i="28"/>
  <c r="E28" i="28"/>
  <c r="E22" i="28"/>
  <c r="E19" i="28"/>
  <c r="E34" i="28"/>
  <c r="E26" i="28"/>
  <c r="D34" i="28"/>
  <c r="D32" i="28"/>
  <c r="D19" i="28"/>
  <c r="D25" i="28"/>
  <c r="E32" i="28"/>
  <c r="D28" i="28"/>
  <c r="E14" i="28"/>
  <c r="E23" i="28"/>
  <c r="D30" i="28"/>
  <c r="D21" i="28"/>
  <c r="E13" i="28"/>
  <c r="D13" i="28"/>
  <c r="E20" i="28"/>
  <c r="E29" i="28"/>
  <c r="E33" i="28"/>
  <c r="D27" i="28"/>
  <c r="D22" i="28"/>
  <c r="E27" i="28"/>
  <c r="E25" i="28"/>
  <c r="D31" i="28"/>
</calcChain>
</file>

<file path=xl/sharedStrings.xml><?xml version="1.0" encoding="utf-8"?>
<sst xmlns="http://schemas.openxmlformats.org/spreadsheetml/2006/main" count="29" uniqueCount="29">
  <si>
    <t>〒</t>
    <phoneticPr fontId="2"/>
  </si>
  <si>
    <t>参加費</t>
    <rPh sb="0" eb="3">
      <t>さんかひ</t>
    </rPh>
    <phoneticPr fontId="2" type="Hiragana"/>
  </si>
  <si>
    <t>円</t>
    <rPh sb="0" eb="1">
      <t>えん</t>
    </rPh>
    <phoneticPr fontId="2" type="Hiragana"/>
  </si>
  <si>
    <t>人</t>
    <rPh sb="0" eb="1">
      <t>にん</t>
    </rPh>
    <phoneticPr fontId="2" type="Hiragana"/>
  </si>
  <si>
    <t>※申込書はできるだけメールでお願いします。</t>
    <rPh sb="1" eb="4">
      <t>もうしこみしょ</t>
    </rPh>
    <rPh sb="15" eb="16">
      <t>ねが</t>
    </rPh>
    <phoneticPr fontId="2" type="Hiragana"/>
  </si>
  <si>
    <t>携帯電話</t>
    <rPh sb="0" eb="2">
      <t>ケイタイ</t>
    </rPh>
    <rPh sb="2" eb="4">
      <t>デンワ</t>
    </rPh>
    <phoneticPr fontId="2"/>
  </si>
  <si>
    <t>E-mail</t>
    <phoneticPr fontId="2"/>
  </si>
  <si>
    <t>春日井市卓球選手権</t>
    <rPh sb="0" eb="3">
      <t>カスガイ</t>
    </rPh>
    <rPh sb="3" eb="4">
      <t>シ</t>
    </rPh>
    <rPh sb="4" eb="6">
      <t>タッキュウ</t>
    </rPh>
    <rPh sb="6" eb="9">
      <t>センシュケン</t>
    </rPh>
    <phoneticPr fontId="2"/>
  </si>
  <si>
    <r>
      <rPr>
        <sz val="11"/>
        <color indexed="10"/>
        <rFont val="Meiryo UI"/>
        <family val="3"/>
        <charset val="128"/>
      </rPr>
      <t xml:space="preserve">* </t>
    </r>
    <r>
      <rPr>
        <sz val="11"/>
        <rFont val="Meiryo UI"/>
        <family val="3"/>
        <charset val="128"/>
      </rPr>
      <t>入金方法</t>
    </r>
    <phoneticPr fontId="2" type="Hiragana"/>
  </si>
  <si>
    <t>*</t>
    <phoneticPr fontId="2" type="Hiragana"/>
  </si>
  <si>
    <t>kasugai_table_tennis@yahoo.co.jp</t>
  </si>
  <si>
    <t>参加人数</t>
    <rPh sb="0" eb="2">
      <t>さんか</t>
    </rPh>
    <rPh sb="2" eb="4">
      <t>にんずう</t>
    </rPh>
    <phoneticPr fontId="2" type="Hiragana"/>
  </si>
  <si>
    <r>
      <rPr>
        <sz val="11"/>
        <color indexed="10"/>
        <rFont val="Meiryo UI"/>
        <family val="3"/>
        <charset val="128"/>
      </rPr>
      <t>*</t>
    </r>
    <r>
      <rPr>
        <sz val="11"/>
        <color indexed="8"/>
        <rFont val="Meiryo UI"/>
        <family val="3"/>
        <charset val="128"/>
      </rPr>
      <t>姓</t>
    </r>
    <phoneticPr fontId="2"/>
  </si>
  <si>
    <r>
      <rPr>
        <sz val="9"/>
        <color indexed="10"/>
        <rFont val="Meiryo UI"/>
        <family val="3"/>
        <charset val="128"/>
      </rPr>
      <t>*</t>
    </r>
    <r>
      <rPr>
        <sz val="9"/>
        <color indexed="8"/>
        <rFont val="Meiryo UI"/>
        <family val="3"/>
        <charset val="128"/>
      </rPr>
      <t>名</t>
    </r>
    <phoneticPr fontId="2"/>
  </si>
  <si>
    <r>
      <rPr>
        <sz val="9"/>
        <color indexed="10"/>
        <rFont val="Meiryo UI"/>
        <family val="3"/>
        <charset val="128"/>
      </rPr>
      <t>*</t>
    </r>
    <r>
      <rPr>
        <sz val="9"/>
        <color indexed="8"/>
        <rFont val="Meiryo UI"/>
        <family val="3"/>
        <charset val="128"/>
      </rPr>
      <t>姓　かな</t>
    </r>
    <phoneticPr fontId="2"/>
  </si>
  <si>
    <r>
      <rPr>
        <sz val="9"/>
        <color indexed="10"/>
        <rFont val="Meiryo UI"/>
        <family val="3"/>
        <charset val="128"/>
      </rPr>
      <t>*</t>
    </r>
    <r>
      <rPr>
        <sz val="9"/>
        <color indexed="8"/>
        <rFont val="Meiryo UI"/>
        <family val="3"/>
        <charset val="128"/>
      </rPr>
      <t>名　かな</t>
    </r>
    <phoneticPr fontId="2"/>
  </si>
  <si>
    <t>年  　　　 月　　　　日</t>
    <rPh sb="0" eb="1">
      <t>ネン</t>
    </rPh>
    <rPh sb="7" eb="8">
      <t>ツキ</t>
    </rPh>
    <rPh sb="12" eb="13">
      <t>ニチ</t>
    </rPh>
    <phoneticPr fontId="2"/>
  </si>
  <si>
    <t>＊複数の種目、男女の種目がある場合はファイルを別にしてください</t>
    <rPh sb="1" eb="3">
      <t>フクスウ</t>
    </rPh>
    <rPh sb="4" eb="6">
      <t>シュモク</t>
    </rPh>
    <rPh sb="7" eb="9">
      <t>ダンジョ</t>
    </rPh>
    <rPh sb="10" eb="12">
      <t>シュモク</t>
    </rPh>
    <rPh sb="15" eb="17">
      <t>バアイ</t>
    </rPh>
    <rPh sb="23" eb="24">
      <t>ベツ</t>
    </rPh>
    <phoneticPr fontId="2"/>
  </si>
  <si>
    <t>提出日</t>
    <rPh sb="0" eb="3">
      <t>テイシュツビ</t>
    </rPh>
    <phoneticPr fontId="2"/>
  </si>
  <si>
    <t>＊実力順に記入してください。　*読みが難しいときはふりがなを付けてください。</t>
    <rPh sb="1" eb="3">
      <t>ジツリョク</t>
    </rPh>
    <rPh sb="3" eb="4">
      <t>ジュン</t>
    </rPh>
    <rPh sb="5" eb="7">
      <t>キニュウ</t>
    </rPh>
    <rPh sb="16" eb="17">
      <t>ヨ</t>
    </rPh>
    <rPh sb="19" eb="20">
      <t>ムズカ</t>
    </rPh>
    <rPh sb="30" eb="31">
      <t>ツ</t>
    </rPh>
    <phoneticPr fontId="2"/>
  </si>
  <si>
    <t>2023年３月吉日</t>
    <phoneticPr fontId="2"/>
  </si>
  <si>
    <t>（受付開始）午前８時３０分　　（開会式）午前９時００分</t>
    <phoneticPr fontId="2"/>
  </si>
  <si>
    <t>令和7年度　</t>
    <rPh sb="0" eb="2">
      <t>レイワ</t>
    </rPh>
    <rPh sb="3" eb="5">
      <t>ネンド</t>
    </rPh>
    <phoneticPr fontId="2"/>
  </si>
  <si>
    <t>申込者住所</t>
    <rPh sb="0" eb="3">
      <t>モウシコミシャ</t>
    </rPh>
    <rPh sb="3" eb="5">
      <t>ジュウショ</t>
    </rPh>
    <phoneticPr fontId="2"/>
  </si>
  <si>
    <t>備考</t>
    <rPh sb="0" eb="2">
      <t>ビコウ</t>
    </rPh>
    <phoneticPr fontId="2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</si>
  <si>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チーム名</t>
    </r>
    <rPh sb="4" eb="5">
      <t>メイ</t>
    </rPh>
    <phoneticPr fontId="2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</si>
  <si>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申込者名</t>
    </r>
    <rPh sb="1" eb="3">
      <t>モウシコミ</t>
    </rPh>
    <rPh sb="3" eb="4">
      <t>シャ</t>
    </rPh>
    <rPh sb="4" eb="5">
      <t>メイ</t>
    </rPh>
    <phoneticPr fontId="2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</si>
  <si>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種目</t>
    </r>
    <rPh sb="1" eb="3">
      <t>シュモク</t>
    </rPh>
    <phoneticPr fontId="2"/>
  </si>
  <si>
    <t>一般：600円, 高校生・中学3年生：400円,
中学生：300円, 小学生：200円</t>
    <rPh sb="0" eb="2">
      <t>いっぱん</t>
    </rPh>
    <rPh sb="6" eb="7">
      <t>えん</t>
    </rPh>
    <rPh sb="9" eb="12">
      <t>こうこうせい</t>
    </rPh>
    <rPh sb="13" eb="15">
      <t>ちゅうがく</t>
    </rPh>
    <rPh sb="16" eb="17">
      <t>ねん</t>
    </rPh>
    <rPh sb="17" eb="18">
      <t>せい</t>
    </rPh>
    <rPh sb="22" eb="23">
      <t>えん</t>
    </rPh>
    <rPh sb="25" eb="28">
      <t>ちゅうがくせい</t>
    </rPh>
    <rPh sb="32" eb="33">
      <t>えん</t>
    </rPh>
    <rPh sb="35" eb="36">
      <t>しょう</t>
    </rPh>
    <rPh sb="42" eb="43">
      <t>えん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</si>
</sst>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"/>
  </numFmts>
  <fonts count="27">
    <font>
      <sz val="11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11"/>
      <color indexed="10"/>
      <name val="Meiryo UI"/>
      <family val="3"/>
      <charset val="128"/>
    </font>
    <font>
      <sz val="9"/>
      <color indexed="8"/>
      <name val="Meiryo UI"/>
      <family val="3"/>
      <charset val="128"/>
    </font>
    <font>
      <b/>
      <sz val="16"/>
      <name val="Meiryo UI"/>
      <family val="3"/>
      <charset val="128"/>
    </font>
    <font>
      <sz val="9"/>
      <color indexed="10"/>
      <name val="Meiryo UI"/>
      <family val="3"/>
      <charset val="128"/>
    </font>
    <font>
      <b/>
      <sz val="12"/>
      <name val="ＭＳ Ｐゴシック"/>
      <family val="3"/>
      <charset val="128"/>
    </font>
    <font>
      <b/>
      <sz val="12"/>
      <name val="Meiryo UI"/>
      <family val="3"/>
      <charset val="128"/>
    </font>
    <font>
      <sz val="12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  <font>
      <i/>
      <sz val="12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theme="1" tint="4.9989318521683403E-2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rgb="FF000000"/>
      <name val="MS UI Gothic"/>
      <family val="3"/>
      <charset val="128"/>
    </font>
    <font>
      <sz val="12"/>
      <color indexed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4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1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justify" readingOrder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/>
    <xf numFmtId="0" fontId="5" fillId="0" borderId="5" xfId="0" applyFont="1" applyBorder="1" applyAlignment="1" applyProtection="1">
      <alignment vertical="center"/>
      <protection locked="0"/>
    </xf>
    <xf numFmtId="0" fontId="16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6" fillId="2" borderId="0" xfId="0" applyFont="1" applyFill="1"/>
    <xf numFmtId="0" fontId="4" fillId="2" borderId="0" xfId="0" applyFont="1" applyFill="1"/>
    <xf numFmtId="0" fontId="23" fillId="0" borderId="0" xfId="0" applyFont="1"/>
    <xf numFmtId="0" fontId="24" fillId="0" borderId="0" xfId="0" applyFont="1" applyAlignment="1">
      <alignment horizontal="justify" readingOrder="1"/>
    </xf>
    <xf numFmtId="0" fontId="19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0" fillId="0" borderId="0" xfId="0" applyAlignment="1">
      <alignment shrinkToFi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O$8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fmlaLink="$O$3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7</xdr:row>
          <xdr:rowOff>104775</xdr:rowOff>
        </xdr:from>
        <xdr:to>
          <xdr:col>2</xdr:col>
          <xdr:colOff>857250</xdr:colOff>
          <xdr:row>7</xdr:row>
          <xdr:rowOff>314325</xdr:rowOff>
        </xdr:to>
        <xdr:sp macro="" textlink="">
          <xdr:nvSpPr>
            <xdr:cNvPr id="23553" name="Option Button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0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一般（中学3年生以上）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733425</xdr:colOff>
          <xdr:row>7</xdr:row>
          <xdr:rowOff>76200</xdr:rowOff>
        </xdr:from>
        <xdr:to>
          <xdr:col>4</xdr:col>
          <xdr:colOff>971550</xdr:colOff>
          <xdr:row>7</xdr:row>
          <xdr:rowOff>314325</xdr:rowOff>
        </xdr:to>
        <xdr:sp macro="" textlink="">
          <xdr:nvSpPr>
            <xdr:cNvPr id="23554" name="Option Button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0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中学生以下の部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</xdr:row>
          <xdr:rowOff>19050</xdr:rowOff>
        </xdr:from>
        <xdr:to>
          <xdr:col>8</xdr:col>
          <xdr:colOff>19050</xdr:colOff>
          <xdr:row>2</xdr:row>
          <xdr:rowOff>228600</xdr:rowOff>
        </xdr:to>
        <xdr:sp macro="" textlink="">
          <xdr:nvSpPr>
            <xdr:cNvPr id="23555" name="Option Button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0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</xdr:row>
          <xdr:rowOff>19050</xdr:rowOff>
        </xdr:from>
        <xdr:to>
          <xdr:col>11</xdr:col>
          <xdr:colOff>57150</xdr:colOff>
          <xdr:row>2</xdr:row>
          <xdr:rowOff>228600</xdr:rowOff>
        </xdr:to>
        <xdr:sp macro="" textlink="">
          <xdr:nvSpPr>
            <xdr:cNvPr id="23556" name="Option Button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0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</xdr:row>
          <xdr:rowOff>0</xdr:rowOff>
        </xdr:from>
        <xdr:to>
          <xdr:col>12</xdr:col>
          <xdr:colOff>9525</xdr:colOff>
          <xdr:row>3</xdr:row>
          <xdr:rowOff>9525</xdr:rowOff>
        </xdr:to>
        <xdr:sp macro="" textlink="">
          <xdr:nvSpPr>
            <xdr:cNvPr id="23557" name="Group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0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66675</xdr:rowOff>
        </xdr:from>
        <xdr:to>
          <xdr:col>5</xdr:col>
          <xdr:colOff>19050</xdr:colOff>
          <xdr:row>8</xdr:row>
          <xdr:rowOff>0</xdr:rowOff>
        </xdr:to>
        <xdr:sp macro="" textlink="">
          <xdr:nvSpPr>
            <xdr:cNvPr id="23558" name="Group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0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＜種目＞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6</xdr:row>
          <xdr:rowOff>0</xdr:rowOff>
        </xdr:from>
        <xdr:to>
          <xdr:col>5</xdr:col>
          <xdr:colOff>0</xdr:colOff>
          <xdr:row>6</xdr:row>
          <xdr:rowOff>333375</xdr:rowOff>
        </xdr:to>
        <xdr:sp macro="" textlink="">
          <xdr:nvSpPr>
            <xdr:cNvPr id="23561" name="Group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0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409575</xdr:colOff>
          <xdr:row>6</xdr:row>
          <xdr:rowOff>9525</xdr:rowOff>
        </xdr:from>
        <xdr:to>
          <xdr:col>3</xdr:col>
          <xdr:colOff>228600</xdr:colOff>
          <xdr:row>7</xdr:row>
          <xdr:rowOff>19050</xdr:rowOff>
        </xdr:to>
        <xdr:sp macro="" textlink="">
          <xdr:nvSpPr>
            <xdr:cNvPr id="23562" name="Option Button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0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ゆうちょ(推奨)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647700</xdr:colOff>
          <xdr:row>6</xdr:row>
          <xdr:rowOff>9525</xdr:rowOff>
        </xdr:from>
        <xdr:to>
          <xdr:col>4</xdr:col>
          <xdr:colOff>619125</xdr:colOff>
          <xdr:row>7</xdr:row>
          <xdr:rowOff>28575</xdr:rowOff>
        </xdr:to>
        <xdr:sp macro="" textlink="">
          <xdr:nvSpPr>
            <xdr:cNvPr id="23564" name="Option Button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0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役員手渡し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285750</xdr:colOff>
          <xdr:row>8</xdr:row>
          <xdr:rowOff>19050</xdr:rowOff>
        </xdr:from>
        <xdr:to>
          <xdr:col>2</xdr:col>
          <xdr:colOff>952500</xdr:colOff>
          <xdr:row>8</xdr:row>
          <xdr:rowOff>342900</xdr:rowOff>
        </xdr:to>
        <xdr:sp macro="" textlink="">
          <xdr:nvSpPr>
            <xdr:cNvPr id="23565" name="Group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0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8</xdr:row>
          <xdr:rowOff>28575</xdr:rowOff>
        </xdr:from>
        <xdr:to>
          <xdr:col>4</xdr:col>
          <xdr:colOff>1047750</xdr:colOff>
          <xdr:row>8</xdr:row>
          <xdr:rowOff>342900</xdr:rowOff>
        </xdr:to>
        <xdr:sp macro="" textlink="">
          <xdr:nvSpPr>
            <xdr:cNvPr id="23566" name="Group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0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556260</xdr:colOff>
          <xdr:row>8</xdr:row>
          <xdr:rowOff>53340</xdr:rowOff>
        </xdr:from>
        <xdr:to>
          <xdr:col>2</xdr:col>
          <xdr:colOff>876300</xdr:colOff>
          <xdr:row>8</xdr:row>
          <xdr:rowOff>312420</xdr:rowOff>
        </xdr:to>
        <xdr:pic>
          <xdr:nvPicPr>
            <xdr:cNvPr id="23973" name="Picture 511">
              <a:extLst>
                <a:ext uri="{FF2B5EF4-FFF2-40B4-BE49-F238E27FC236}">
                  <a16:creationId xmlns:a16="http://schemas.microsoft.com/office/drawing/2014/main" id="{00000000-0008-0000-0100-0000A55D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Y$11" spid="_x0000_s2404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20240" y="2194560"/>
              <a:ext cx="320040" cy="25908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8</xdr:row>
          <xdr:rowOff>53340</xdr:rowOff>
        </xdr:from>
        <xdr:to>
          <xdr:col>4</xdr:col>
          <xdr:colOff>838200</xdr:colOff>
          <xdr:row>8</xdr:row>
          <xdr:rowOff>304800</xdr:rowOff>
        </xdr:to>
        <xdr:pic>
          <xdr:nvPicPr>
            <xdr:cNvPr id="23974" name="Picture 515">
              <a:extLst>
                <a:ext uri="{FF2B5EF4-FFF2-40B4-BE49-F238E27FC236}">
                  <a16:creationId xmlns:a16="http://schemas.microsoft.com/office/drawing/2014/main" id="{00000000-0008-0000-0100-0000A65D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Z$11" spid="_x0000_s2404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779520" y="2194560"/>
              <a:ext cx="304800" cy="25146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12</xdr:col>
      <xdr:colOff>276225</xdr:colOff>
      <xdr:row>0</xdr:row>
      <xdr:rowOff>38100</xdr:rowOff>
    </xdr:from>
    <xdr:to>
      <xdr:col>20</xdr:col>
      <xdr:colOff>66675</xdr:colOff>
      <xdr:row>13</xdr:row>
      <xdr:rowOff>228600</xdr:rowOff>
    </xdr:to>
    <xdr:sp macro="" textlink="">
      <xdr:nvSpPr>
        <xdr:cNvPr id="3" name="Text Box 22">
          <a:extLst>
            <a:ext uri="{FF2B5EF4-FFF2-40B4-BE49-F238E27FC236}">
              <a16:creationId xmlns:a16="http://schemas.microsoft.com/office/drawing/2014/main" id="{628B878A-F2B7-4D00-BCE4-A1915FE22993}"/>
            </a:ext>
          </a:extLst>
        </xdr:cNvPr>
        <xdr:cNvSpPr txBox="1">
          <a:spLocks noChangeArrowheads="1"/>
        </xdr:cNvSpPr>
      </xdr:nvSpPr>
      <xdr:spPr bwMode="auto">
        <a:xfrm>
          <a:off x="7820025" y="38100"/>
          <a:ext cx="6534150" cy="3733800"/>
        </a:xfrm>
        <a:prstGeom prst="rect">
          <a:avLst/>
        </a:prstGeom>
        <a:gradFill>
          <a:gsLst>
            <a:gs pos="0">
              <a:schemeClr val="accent4">
                <a:lumMod val="20000"/>
                <a:lumOff val="80000"/>
              </a:schemeClr>
            </a:gs>
            <a:gs pos="1521">
              <a:srgbClr val="FFF2CC"/>
            </a:gs>
            <a:gs pos="0">
              <a:schemeClr val="accent4">
                <a:lumMod val="20000"/>
                <a:lumOff val="80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rgbClr val="FFC000"/>
            </a:gs>
          </a:gsLst>
          <a:lin ang="5400000" scaled="1"/>
        </a:gradFill>
        <a:ln w="9525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216000" tIns="46800" rIns="90000" bIns="46800" numCol="1" spcCol="144000" anchor="t" anchorCtr="0" upright="1">
          <a:noAutofit/>
        </a:bodyPr>
        <a:lstStyle/>
        <a:p>
          <a:pPr lvl="0" algn="just" rtl="0">
            <a:lnSpc>
              <a:spcPts val="8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メイリオ" pitchFamily="50" charset="-128"/>
            <a:ea typeface="メイリオ" pitchFamily="50" charset="-128"/>
            <a:cs typeface="+mn-cs"/>
          </a:endParaRPr>
        </a:p>
        <a:p>
          <a:pPr>
            <a:lnSpc>
              <a:spcPts val="1300"/>
            </a:lnSpc>
          </a:pP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※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「ゆうちょ口座」、郵便局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(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窓口・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ATM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にて払込取扱票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)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で現金を振込む場合</a:t>
          </a:r>
        </a:p>
        <a:p>
          <a:pPr>
            <a:lnSpc>
              <a:spcPts val="1400"/>
            </a:lnSpc>
          </a:pP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　　　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【振替口座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No.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】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12070-18522601  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【加入者名】春日井市卓球連盟</a:t>
          </a:r>
          <a:endParaRPr lang="en-US" altLang="ja-JP" sz="1200" b="0" i="0" baseline="0">
            <a:latin typeface="Meiryo UI" pitchFamily="50" charset="-128"/>
            <a:ea typeface="Meiryo UI" pitchFamily="50" charset="-128"/>
            <a:cs typeface="+mn-cs"/>
          </a:endParaRPr>
        </a:p>
        <a:p>
          <a:pPr>
            <a:lnSpc>
              <a:spcPts val="1300"/>
            </a:lnSpc>
          </a:pP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　　　　　　　　　　　　　　記号　　　　番号　</a:t>
          </a:r>
          <a:endParaRPr lang="en-US" altLang="ja-JP" sz="1200" b="0" i="0" baseline="0">
            <a:latin typeface="Meiryo UI" pitchFamily="50" charset="-128"/>
            <a:ea typeface="Meiryo UI" pitchFamily="50" charset="-128"/>
            <a:cs typeface="+mn-cs"/>
          </a:endParaRPr>
        </a:p>
        <a:p>
          <a:pPr>
            <a:lnSpc>
              <a:spcPts val="1400"/>
            </a:lnSpc>
          </a:pP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　　・払込取り扱票の通信欄には</a:t>
          </a:r>
          <a:r>
            <a:rPr lang="ja-JP" altLang="en-US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大会名、団体名、加盟人数</a:t>
          </a: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を書いて下さい。</a:t>
          </a:r>
          <a:endParaRPr lang="en-US" altLang="ja-JP" sz="1200" b="0" i="0" baseline="0">
            <a:latin typeface="Meiryo UI" pitchFamily="50" charset="-128"/>
            <a:ea typeface="Meiryo UI" pitchFamily="50" charset="-128"/>
            <a:cs typeface="+mn-cs"/>
          </a:endParaRPr>
        </a:p>
        <a:p>
          <a:pPr>
            <a:lnSpc>
              <a:spcPts val="1300"/>
            </a:lnSpc>
          </a:pP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　　・「ゆうちょ口座」を所有している場合は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ATM,</a:t>
          </a: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ネットバンキングが利用できます。</a:t>
          </a:r>
          <a:endParaRPr lang="en-US" altLang="ja-JP" sz="1200" b="0" i="0" baseline="0">
            <a:latin typeface="Meiryo UI" pitchFamily="50" charset="-128"/>
            <a:ea typeface="Meiryo UI" pitchFamily="50" charset="-128"/>
            <a:cs typeface="+mn-cs"/>
          </a:endParaRPr>
        </a:p>
        <a:p>
          <a:pPr>
            <a:lnSpc>
              <a:spcPts val="1300"/>
            </a:lnSpc>
          </a:pPr>
          <a:r>
            <a:rPr lang="ja-JP" altLang="en-US" sz="11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</a:t>
          </a:r>
          <a:r>
            <a:rPr lang="ja-JP" altLang="ja-JP" sz="11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振込名義人を　</a:t>
          </a:r>
          <a:endParaRPr lang="ja-JP" altLang="ja-JP" sz="12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400"/>
            </a:lnSpc>
          </a:pPr>
          <a:r>
            <a:rPr lang="ja-JP" altLang="ja-JP" sz="11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lang="ja-JP" altLang="en-US" sz="11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団体名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/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氏名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/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加盟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人数　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ｶｽｶﾞｲｸﾗﾌﾞ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/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ｶｽｶﾞｲﾀﾛｳ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/8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ﾆﾝ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lang="ja-JP" altLang="ja-JP" sz="11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の様にして下さい。</a:t>
          </a:r>
          <a:endParaRPr lang="ja-JP" altLang="ja-JP" sz="12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500"/>
            </a:lnSpc>
          </a:pPr>
          <a:endParaRPr lang="en-US" altLang="ja-JP" sz="1200" b="0" i="0" baseline="0">
            <a:latin typeface="Meiryo UI" pitchFamily="50" charset="-128"/>
            <a:ea typeface="Meiryo UI" pitchFamily="50" charset="-128"/>
            <a:cs typeface="+mn-cs"/>
          </a:endParaRPr>
        </a:p>
        <a:p>
          <a:pPr>
            <a:lnSpc>
              <a:spcPts val="1400"/>
            </a:lnSpc>
          </a:pP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※</a:t>
          </a: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ゆうちょ以外の金融機関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(</a:t>
          </a: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銀行など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)</a:t>
          </a: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から振り込む場合</a:t>
          </a:r>
          <a:endParaRPr lang="en-US" altLang="ja-JP" sz="1200" b="0" i="0" baseline="0">
            <a:latin typeface="Meiryo UI" pitchFamily="50" charset="-128"/>
            <a:ea typeface="Meiryo UI" pitchFamily="50" charset="-128"/>
            <a:cs typeface="+mn-cs"/>
          </a:endParaRPr>
        </a:p>
        <a:p>
          <a:pPr>
            <a:lnSpc>
              <a:spcPts val="1500"/>
            </a:lnSpc>
          </a:pP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　　・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ATM,</a:t>
          </a: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ネットバンキングが利用できます。</a:t>
          </a:r>
          <a:endParaRPr lang="en-US" altLang="ja-JP" sz="1200" b="0" i="0" baseline="0">
            <a:latin typeface="Meiryo UI" pitchFamily="50" charset="-128"/>
            <a:ea typeface="Meiryo UI" pitchFamily="50" charset="-128"/>
            <a:cs typeface="+mn-cs"/>
          </a:endParaRPr>
        </a:p>
        <a:p>
          <a:pPr>
            <a:lnSpc>
              <a:spcPts val="1400"/>
            </a:lnSpc>
          </a:pP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　　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【振込先】　ゆうちょ銀行　　　　　　　【金融機関コード】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 9900</a:t>
          </a:r>
          <a:endParaRPr lang="ja-JP" altLang="ja-JP" sz="1200" b="0" i="0" baseline="0">
            <a:latin typeface="Meiryo UI" pitchFamily="50" charset="-128"/>
            <a:ea typeface="Meiryo UI" pitchFamily="50" charset="-128"/>
            <a:cs typeface="+mn-cs"/>
          </a:endParaRPr>
        </a:p>
        <a:p>
          <a:pPr>
            <a:lnSpc>
              <a:spcPts val="1500"/>
            </a:lnSpc>
          </a:pP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　　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【店名】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 </a:t>
          </a: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二〇八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(</a:t>
          </a: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ニゼロハチ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)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店　【店番】 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208</a:t>
          </a:r>
          <a:endParaRPr lang="ja-JP" altLang="ja-JP" sz="1200" b="0" i="0" baseline="0">
            <a:latin typeface="Meiryo UI" pitchFamily="50" charset="-128"/>
            <a:ea typeface="Meiryo UI" pitchFamily="50" charset="-128"/>
            <a:cs typeface="+mn-cs"/>
          </a:endParaRPr>
        </a:p>
        <a:p>
          <a:pPr>
            <a:lnSpc>
              <a:spcPts val="1400"/>
            </a:lnSpc>
          </a:pP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　　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【預金種目】 </a:t>
          </a: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普通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　　　　　　　　　　【口座番号】 </a:t>
          </a:r>
          <a:r>
            <a:rPr lang="en-US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1852260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　</a:t>
          </a:r>
        </a:p>
        <a:p>
          <a:pPr>
            <a:lnSpc>
              <a:spcPts val="1500"/>
            </a:lnSpc>
          </a:pP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　　</a:t>
          </a:r>
          <a:r>
            <a:rPr lang="ja-JP" altLang="ja-JP" sz="1200" b="0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振込名義人</a:t>
          </a:r>
          <a:r>
            <a:rPr lang="ja-JP" altLang="ja-JP" sz="1100" b="0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を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　</a:t>
          </a:r>
          <a:endParaRPr lang="en-US" altLang="ja-JP" sz="1200" b="0" i="0" baseline="0">
            <a:latin typeface="Meiryo UI" pitchFamily="50" charset="-128"/>
            <a:ea typeface="Meiryo UI" pitchFamily="50" charset="-128"/>
            <a:cs typeface="+mn-cs"/>
          </a:endParaRPr>
        </a:p>
        <a:p>
          <a:pPr>
            <a:lnSpc>
              <a:spcPts val="1400"/>
            </a:lnSpc>
          </a:pPr>
          <a:r>
            <a:rPr lang="ja-JP" altLang="en-US" sz="1200" b="0" i="0" baseline="0">
              <a:latin typeface="Meiryo UI" pitchFamily="50" charset="-128"/>
              <a:ea typeface="Meiryo UI" pitchFamily="50" charset="-128"/>
              <a:cs typeface="+mn-cs"/>
            </a:rPr>
            <a:t>　　　</a:t>
          </a:r>
          <a:r>
            <a:rPr lang="ja-JP" altLang="ja-JP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団体名</a:t>
          </a:r>
          <a:r>
            <a:rPr lang="en-US" altLang="ja-JP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/</a:t>
          </a:r>
          <a:r>
            <a:rPr lang="ja-JP" altLang="ja-JP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氏名</a:t>
          </a:r>
          <a:r>
            <a:rPr lang="en-US" altLang="ja-JP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/</a:t>
          </a:r>
          <a:r>
            <a:rPr lang="ja-JP" altLang="en-US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加盟</a:t>
          </a:r>
          <a:r>
            <a:rPr lang="ja-JP" altLang="ja-JP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人数　</a:t>
          </a:r>
          <a:r>
            <a:rPr lang="en-US" altLang="ja-JP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(</a:t>
          </a:r>
          <a:r>
            <a:rPr lang="ja-JP" altLang="ja-JP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ｶｽｶﾞｲｸﾗﾌﾞ</a:t>
          </a:r>
          <a:r>
            <a:rPr lang="en-US" altLang="ja-JP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/</a:t>
          </a:r>
          <a:r>
            <a:rPr lang="ja-JP" altLang="ja-JP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ｶｽｶﾞｲﾀﾛｳ</a:t>
          </a:r>
          <a:r>
            <a:rPr lang="en-US" altLang="ja-JP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/8</a:t>
          </a:r>
          <a:r>
            <a:rPr lang="ja-JP" altLang="ja-JP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ﾆﾝ</a:t>
          </a:r>
          <a:r>
            <a:rPr lang="en-US" altLang="ja-JP" sz="1200" b="1" i="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+mn-cs"/>
            </a:rPr>
            <a:t>)</a:t>
          </a:r>
          <a:r>
            <a:rPr lang="ja-JP" altLang="ja-JP" sz="1200" b="0" i="0" baseline="0">
              <a:latin typeface="Meiryo UI" pitchFamily="50" charset="-128"/>
              <a:ea typeface="Meiryo UI" pitchFamily="50" charset="-128"/>
              <a:cs typeface="+mn-cs"/>
            </a:rPr>
            <a:t>の様にして下さい。</a:t>
          </a:r>
        </a:p>
        <a:p>
          <a:pPr>
            <a:lnSpc>
              <a:spcPts val="1200"/>
            </a:lnSpc>
          </a:pPr>
          <a:endParaRPr lang="ja-JP" altLang="ja-JP" sz="1200" b="0" i="0" baseline="0">
            <a:latin typeface="Meiryo UI" pitchFamily="50" charset="-128"/>
            <a:ea typeface="Meiryo UI" pitchFamily="50" charset="-128"/>
            <a:cs typeface="+mn-cs"/>
          </a:endParaRPr>
        </a:p>
        <a:p>
          <a:pPr lvl="0" algn="just" rtl="0">
            <a:lnSpc>
              <a:spcPts val="12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Meiryo UI" pitchFamily="50" charset="-128"/>
            <a:ea typeface="Meiryo UI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P38"/>
  <sheetViews>
    <sheetView tabSelected="1" view="pageBreakPreview" zoomScaleNormal="100" zoomScaleSheetLayoutView="100" workbookViewId="0">
      <selection activeCell="V14" sqref="V14"/>
    </sheetView>
  </sheetViews>
  <sheetFormatPr defaultColWidth="9" defaultRowHeight="15.75"/>
  <cols>
    <col min="1" max="1" width="4.5" style="5" customWidth="1"/>
    <col min="2" max="2" width="15.5" style="6" customWidth="1"/>
    <col min="3" max="3" width="13" style="5" customWidth="1"/>
    <col min="4" max="4" width="14.5" style="5" customWidth="1"/>
    <col min="5" max="5" width="13" style="5" customWidth="1"/>
    <col min="6" max="6" width="14.5" style="5" customWidth="1"/>
    <col min="7" max="7" width="3.875" style="5" customWidth="1"/>
    <col min="8" max="8" width="2.875" style="5" customWidth="1"/>
    <col min="9" max="9" width="3.375" style="6" customWidth="1"/>
    <col min="10" max="10" width="3" style="6" customWidth="1"/>
    <col min="11" max="11" width="3.375" style="6" customWidth="1"/>
    <col min="12" max="12" width="7.5" style="6" customWidth="1"/>
    <col min="13" max="13" width="7.25" style="6" customWidth="1"/>
    <col min="14" max="14" width="9" style="6"/>
    <col min="15" max="15" width="19" style="6" customWidth="1"/>
    <col min="16" max="16" width="11.125" style="6" customWidth="1"/>
    <col min="17" max="17" width="9" style="6"/>
    <col min="18" max="18" width="15.125" style="6" customWidth="1"/>
    <col min="19" max="24" width="9" style="6"/>
    <col min="25" max="26" width="4.5" style="6" customWidth="1"/>
    <col min="27" max="16384" width="9" style="6"/>
  </cols>
  <sheetData>
    <row r="1" spans="1:42" s="2" customFormat="1" ht="20.25" customHeight="1">
      <c r="A1" s="23"/>
      <c r="B1" s="47" t="s">
        <v>22</v>
      </c>
      <c r="C1" s="51" t="s">
        <v>7</v>
      </c>
      <c r="D1" s="51"/>
      <c r="E1" s="48" t="str">
        <f>IF(O8=0,"シングルス",CHOOSE(O9,"シングルス","ダブルス"))</f>
        <v>シングルス</v>
      </c>
      <c r="F1" s="47" t="str">
        <f>IF(O8=0,"出場申込書",P8&amp;P3)</f>
        <v>出場申込書</v>
      </c>
      <c r="G1" s="1" t="str">
        <f>IF(O8=0,"","出場申込書")</f>
        <v/>
      </c>
      <c r="H1" s="1"/>
      <c r="I1" s="1"/>
      <c r="J1" s="1"/>
      <c r="K1" s="1"/>
      <c r="L1" s="1"/>
      <c r="M1" s="1"/>
      <c r="O1" s="3">
        <f ca="1">TODAY()</f>
        <v>45940</v>
      </c>
      <c r="P1" s="1">
        <f ca="1">IF(MONTH(O1)&lt;=3, YEAR(O1)-1, YEAR(O1))</f>
        <v>2025</v>
      </c>
      <c r="Q1" s="1">
        <f ca="1">IF(MONTH(TODAY())&lt;=3,YEAR(TODAY())-1,YEAR(TODAY()))-1988</f>
        <v>37</v>
      </c>
      <c r="R1" s="4">
        <f ca="1">TODAY()</f>
        <v>45940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 t="s">
        <v>20</v>
      </c>
      <c r="AH1" s="1"/>
      <c r="AI1" s="1"/>
      <c r="AJ1" s="1"/>
      <c r="AK1" s="1"/>
      <c r="AL1" s="1"/>
      <c r="AM1" s="1"/>
      <c r="AN1" s="1"/>
      <c r="AO1" s="1"/>
      <c r="AP1" s="1"/>
    </row>
    <row r="2" spans="1:42" ht="14.25" customHeight="1">
      <c r="B2" s="1"/>
      <c r="C2" s="1"/>
      <c r="D2" s="1"/>
      <c r="E2" s="25"/>
      <c r="F2" s="46" t="s">
        <v>18</v>
      </c>
      <c r="G2" s="60" t="s">
        <v>16</v>
      </c>
      <c r="H2" s="61"/>
      <c r="I2" s="61"/>
      <c r="J2" s="61"/>
      <c r="K2" s="61"/>
      <c r="L2" s="6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19.5" customHeight="1">
      <c r="A3" s="52" t="s">
        <v>25</v>
      </c>
      <c r="B3" s="53"/>
      <c r="C3" s="54"/>
      <c r="D3" s="55"/>
      <c r="E3" s="56"/>
      <c r="F3" s="50" t="s">
        <v>27</v>
      </c>
      <c r="G3" s="26"/>
      <c r="H3" s="27"/>
      <c r="I3" s="27"/>
      <c r="J3" s="27"/>
      <c r="K3" s="27"/>
      <c r="L3" s="28"/>
      <c r="O3" s="6">
        <v>0</v>
      </c>
      <c r="P3" s="6" t="str">
        <f>IF( O3=0,"　　",CHOOSE(O3,"男子","女子"))</f>
        <v>　　</v>
      </c>
    </row>
    <row r="4" spans="1:42" ht="19.5" customHeight="1">
      <c r="A4" s="52" t="s">
        <v>26</v>
      </c>
      <c r="B4" s="53"/>
      <c r="C4" s="57"/>
      <c r="D4" s="58"/>
      <c r="E4" s="59"/>
      <c r="F4" s="50"/>
      <c r="G4" s="63"/>
      <c r="H4" s="64"/>
      <c r="I4" s="64"/>
      <c r="J4" s="64"/>
      <c r="K4" s="64"/>
      <c r="L4" s="65"/>
      <c r="N4" s="21"/>
    </row>
    <row r="5" spans="1:42" ht="16.5" customHeight="1">
      <c r="A5" s="69" t="s">
        <v>23</v>
      </c>
      <c r="B5" s="70"/>
      <c r="C5" s="73" t="s">
        <v>0</v>
      </c>
      <c r="D5" s="74"/>
      <c r="E5" s="75"/>
      <c r="F5" s="50" t="s">
        <v>5</v>
      </c>
      <c r="G5" s="63"/>
      <c r="H5" s="64"/>
      <c r="I5" s="64"/>
      <c r="J5" s="64"/>
      <c r="K5" s="64"/>
      <c r="L5" s="65"/>
      <c r="N5" s="21"/>
    </row>
    <row r="6" spans="1:42" ht="25.5" customHeight="1">
      <c r="A6" s="71"/>
      <c r="B6" s="72"/>
      <c r="C6" s="57"/>
      <c r="D6" s="58"/>
      <c r="E6" s="59"/>
      <c r="F6" s="50" t="s">
        <v>6</v>
      </c>
      <c r="G6" s="66"/>
      <c r="H6" s="67"/>
      <c r="I6" s="67"/>
      <c r="J6" s="67"/>
      <c r="K6" s="67"/>
      <c r="L6" s="68"/>
      <c r="N6" s="21"/>
    </row>
    <row r="7" spans="1:42" ht="27" customHeight="1">
      <c r="B7" s="20" t="s">
        <v>8</v>
      </c>
      <c r="F7" s="76" t="s">
        <v>4</v>
      </c>
      <c r="G7" s="76"/>
      <c r="H7" s="76"/>
      <c r="I7" s="76"/>
      <c r="J7" s="76"/>
      <c r="K7" s="76"/>
      <c r="L7" s="76"/>
    </row>
    <row r="8" spans="1:42" ht="28.5" customHeight="1">
      <c r="A8" s="8"/>
      <c r="B8" s="29" t="s">
        <v>9</v>
      </c>
      <c r="C8" s="30"/>
      <c r="D8" s="24"/>
      <c r="E8" s="31" t="str">
        <f>IF(Q12=0,"",S12)</f>
        <v/>
      </c>
      <c r="F8" s="82" t="s">
        <v>10</v>
      </c>
      <c r="G8" s="82"/>
      <c r="H8" s="82"/>
      <c r="I8" s="82"/>
      <c r="J8" s="82"/>
      <c r="K8" s="82"/>
      <c r="L8" s="82"/>
      <c r="O8" s="6">
        <v>0</v>
      </c>
      <c r="P8" s="6" t="s">
        <v>21</v>
      </c>
    </row>
    <row r="9" spans="1:42" ht="29.25" customHeight="1">
      <c r="A9" s="8"/>
      <c r="B9" s="32" t="s">
        <v>11</v>
      </c>
      <c r="C9" s="33" t="str">
        <f>(IF(COUNTA(B13:B38)=0,"",COUNTA(B13:B38)))</f>
        <v/>
      </c>
      <c r="D9" s="5" t="s">
        <v>1</v>
      </c>
      <c r="E9" s="34"/>
      <c r="F9" s="83" t="s">
        <v>28</v>
      </c>
      <c r="G9" s="83"/>
      <c r="H9" s="83"/>
      <c r="I9" s="83"/>
      <c r="J9" s="83"/>
      <c r="K9" s="83"/>
      <c r="L9" s="83"/>
      <c r="M9" s="49"/>
      <c r="N9" s="49"/>
      <c r="O9" s="49"/>
      <c r="P9" s="49"/>
      <c r="Q9" s="49"/>
      <c r="R9" s="49"/>
    </row>
    <row r="10" spans="1:42" ht="15.75" customHeight="1">
      <c r="B10" s="6" t="s">
        <v>17</v>
      </c>
      <c r="C10" s="9"/>
      <c r="D10" s="9"/>
      <c r="E10" s="10"/>
      <c r="F10" s="9"/>
      <c r="G10" s="10"/>
      <c r="H10" s="10"/>
      <c r="I10" s="11"/>
      <c r="J10" s="11"/>
      <c r="K10" s="11"/>
      <c r="L10" s="11"/>
      <c r="M10" s="12"/>
      <c r="N10" s="13"/>
    </row>
    <row r="11" spans="1:42" ht="19.5" customHeight="1">
      <c r="B11" s="6" t="s">
        <v>19</v>
      </c>
      <c r="N11" s="13"/>
      <c r="Y11" s="35" t="s">
        <v>3</v>
      </c>
      <c r="Z11" s="35" t="s">
        <v>2</v>
      </c>
    </row>
    <row r="12" spans="1:42" ht="17.25" customHeight="1">
      <c r="A12" s="36"/>
      <c r="B12" s="37" t="s">
        <v>12</v>
      </c>
      <c r="C12" s="38" t="s">
        <v>13</v>
      </c>
      <c r="D12" s="38" t="s">
        <v>14</v>
      </c>
      <c r="E12" s="38" t="s">
        <v>15</v>
      </c>
      <c r="F12" s="79" t="s">
        <v>24</v>
      </c>
      <c r="G12" s="80"/>
      <c r="H12" s="80"/>
      <c r="I12" s="80"/>
      <c r="J12" s="80"/>
      <c r="K12" s="80"/>
      <c r="L12" s="81"/>
      <c r="N12" s="13"/>
    </row>
    <row r="13" spans="1:42" s="7" customFormat="1" ht="26.25" customHeight="1">
      <c r="A13" s="19">
        <v>1</v>
      </c>
      <c r="B13" s="22"/>
      <c r="C13" s="22"/>
      <c r="D13" s="19" t="str">
        <f>PHONETIC(B13)</f>
        <v/>
      </c>
      <c r="E13" s="22" t="str">
        <f>PHONETIC(C13)</f>
        <v/>
      </c>
      <c r="F13" s="22"/>
      <c r="G13" s="77"/>
      <c r="H13" s="77"/>
      <c r="I13" s="77"/>
      <c r="J13" s="77"/>
      <c r="K13" s="77"/>
      <c r="L13" s="78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</row>
    <row r="14" spans="1:42" s="7" customFormat="1" ht="26.25" customHeight="1">
      <c r="A14" s="19">
        <v>2</v>
      </c>
      <c r="B14" s="22"/>
      <c r="C14" s="22"/>
      <c r="D14" s="19" t="str">
        <f>PHONETIC(B14)</f>
        <v/>
      </c>
      <c r="E14" s="19" t="str">
        <f t="shared" ref="E14:E35" si="0">PHONETIC(C14)</f>
        <v/>
      </c>
      <c r="F14" s="22"/>
      <c r="G14" s="77"/>
      <c r="H14" s="77"/>
      <c r="I14" s="77"/>
      <c r="J14" s="77"/>
      <c r="K14" s="77"/>
      <c r="L14" s="78"/>
      <c r="M14" s="43"/>
      <c r="N14" s="44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</row>
    <row r="15" spans="1:42" s="7" customFormat="1" ht="26.25" customHeight="1">
      <c r="A15" s="19">
        <v>3</v>
      </c>
      <c r="B15" s="22"/>
      <c r="C15" s="22"/>
      <c r="D15" s="19" t="str">
        <f t="shared" ref="D15:D35" si="1">PHONETIC(B15)</f>
        <v/>
      </c>
      <c r="E15" s="19" t="str">
        <f t="shared" si="0"/>
        <v/>
      </c>
      <c r="F15" s="22"/>
      <c r="G15" s="77"/>
      <c r="H15" s="77"/>
      <c r="I15" s="77"/>
      <c r="J15" s="77"/>
      <c r="K15" s="77"/>
      <c r="L15" s="78"/>
      <c r="N15" s="13"/>
    </row>
    <row r="16" spans="1:42" s="7" customFormat="1" ht="26.25" customHeight="1">
      <c r="A16" s="19">
        <v>4</v>
      </c>
      <c r="B16" s="22"/>
      <c r="C16" s="22"/>
      <c r="D16" s="19"/>
      <c r="E16" s="19"/>
      <c r="F16" s="22"/>
      <c r="G16" s="77"/>
      <c r="H16" s="77"/>
      <c r="I16" s="77"/>
      <c r="J16" s="77"/>
      <c r="K16" s="77"/>
      <c r="L16" s="78"/>
      <c r="N16" s="13"/>
    </row>
    <row r="17" spans="1:14" s="7" customFormat="1" ht="26.25" customHeight="1">
      <c r="A17" s="19">
        <v>5</v>
      </c>
      <c r="B17" s="22"/>
      <c r="C17" s="22"/>
      <c r="D17" s="19"/>
      <c r="E17" s="19"/>
      <c r="F17" s="22"/>
      <c r="G17" s="77"/>
      <c r="H17" s="77"/>
      <c r="I17" s="77"/>
      <c r="J17" s="77"/>
      <c r="K17" s="77"/>
      <c r="L17" s="78"/>
      <c r="N17" s="13"/>
    </row>
    <row r="18" spans="1:14" s="7" customFormat="1" ht="26.25" customHeight="1">
      <c r="A18" s="19">
        <v>6</v>
      </c>
      <c r="B18" s="39"/>
      <c r="C18" s="39"/>
      <c r="D18" s="19" t="str">
        <f t="shared" si="1"/>
        <v/>
      </c>
      <c r="E18" s="19" t="str">
        <f t="shared" si="0"/>
        <v/>
      </c>
      <c r="F18" s="22"/>
      <c r="G18" s="77"/>
      <c r="H18" s="77"/>
      <c r="I18" s="77"/>
      <c r="J18" s="77"/>
      <c r="K18" s="77"/>
      <c r="L18" s="78"/>
      <c r="N18" s="14"/>
    </row>
    <row r="19" spans="1:14" s="7" customFormat="1" ht="26.25" customHeight="1">
      <c r="A19" s="19">
        <v>7</v>
      </c>
      <c r="B19" s="39"/>
      <c r="C19" s="39"/>
      <c r="D19" s="19" t="str">
        <f t="shared" si="1"/>
        <v/>
      </c>
      <c r="E19" s="19" t="str">
        <f t="shared" si="0"/>
        <v/>
      </c>
      <c r="F19" s="22"/>
      <c r="G19" s="77"/>
      <c r="H19" s="77"/>
      <c r="I19" s="77"/>
      <c r="J19" s="77"/>
      <c r="K19" s="77"/>
      <c r="L19" s="78"/>
      <c r="N19" s="14"/>
    </row>
    <row r="20" spans="1:14" s="7" customFormat="1" ht="26.25" customHeight="1">
      <c r="A20" s="19">
        <v>8</v>
      </c>
      <c r="B20" s="39"/>
      <c r="C20" s="39"/>
      <c r="D20" s="19" t="str">
        <f t="shared" si="1"/>
        <v/>
      </c>
      <c r="E20" s="19" t="str">
        <f t="shared" si="0"/>
        <v/>
      </c>
      <c r="F20" s="22"/>
      <c r="G20" s="77"/>
      <c r="H20" s="77"/>
      <c r="I20" s="77"/>
      <c r="J20" s="77"/>
      <c r="K20" s="77"/>
      <c r="L20" s="78"/>
    </row>
    <row r="21" spans="1:14" s="7" customFormat="1" ht="26.25" customHeight="1">
      <c r="A21" s="19">
        <v>9</v>
      </c>
      <c r="B21" s="39"/>
      <c r="C21" s="39"/>
      <c r="D21" s="19" t="str">
        <f t="shared" si="1"/>
        <v/>
      </c>
      <c r="E21" s="19" t="str">
        <f t="shared" si="0"/>
        <v/>
      </c>
      <c r="F21" s="22"/>
      <c r="G21" s="77"/>
      <c r="H21" s="77"/>
      <c r="I21" s="77"/>
      <c r="J21" s="77"/>
      <c r="K21" s="77"/>
      <c r="L21" s="78"/>
    </row>
    <row r="22" spans="1:14" s="7" customFormat="1" ht="26.25" customHeight="1">
      <c r="A22" s="19">
        <v>10</v>
      </c>
      <c r="B22" s="39"/>
      <c r="C22" s="39"/>
      <c r="D22" s="19" t="str">
        <f t="shared" si="1"/>
        <v/>
      </c>
      <c r="E22" s="19" t="str">
        <f t="shared" si="0"/>
        <v/>
      </c>
      <c r="F22" s="22"/>
      <c r="G22" s="77"/>
      <c r="H22" s="77"/>
      <c r="I22" s="77"/>
      <c r="J22" s="77"/>
      <c r="K22" s="77"/>
      <c r="L22" s="78"/>
    </row>
    <row r="23" spans="1:14" s="7" customFormat="1" ht="26.25" customHeight="1">
      <c r="A23" s="19">
        <v>11</v>
      </c>
      <c r="B23" s="39"/>
      <c r="C23" s="39"/>
      <c r="D23" s="19" t="str">
        <f t="shared" si="1"/>
        <v/>
      </c>
      <c r="E23" s="19" t="str">
        <f t="shared" si="0"/>
        <v/>
      </c>
      <c r="F23" s="22"/>
      <c r="G23" s="77"/>
      <c r="H23" s="77"/>
      <c r="I23" s="77"/>
      <c r="J23" s="77"/>
      <c r="K23" s="77"/>
      <c r="L23" s="78"/>
    </row>
    <row r="24" spans="1:14" s="7" customFormat="1" ht="26.25" customHeight="1">
      <c r="A24" s="19">
        <v>12</v>
      </c>
      <c r="B24" s="39"/>
      <c r="C24" s="39"/>
      <c r="D24" s="19" t="str">
        <f t="shared" si="1"/>
        <v/>
      </c>
      <c r="E24" s="19" t="str">
        <f t="shared" si="0"/>
        <v/>
      </c>
      <c r="F24" s="22"/>
      <c r="G24" s="77"/>
      <c r="H24" s="77"/>
      <c r="I24" s="77"/>
      <c r="J24" s="77"/>
      <c r="K24" s="77"/>
      <c r="L24" s="78"/>
    </row>
    <row r="25" spans="1:14" s="7" customFormat="1" ht="26.25" customHeight="1">
      <c r="A25" s="19">
        <v>13</v>
      </c>
      <c r="B25" s="39"/>
      <c r="C25" s="39"/>
      <c r="D25" s="19" t="str">
        <f t="shared" si="1"/>
        <v/>
      </c>
      <c r="E25" s="19" t="str">
        <f t="shared" si="0"/>
        <v/>
      </c>
      <c r="F25" s="22"/>
      <c r="G25" s="77"/>
      <c r="H25" s="77"/>
      <c r="I25" s="77"/>
      <c r="J25" s="77"/>
      <c r="K25" s="77"/>
      <c r="L25" s="78"/>
    </row>
    <row r="26" spans="1:14" s="7" customFormat="1" ht="26.25" customHeight="1">
      <c r="A26" s="19">
        <v>14</v>
      </c>
      <c r="B26" s="40"/>
      <c r="C26" s="40"/>
      <c r="D26" s="19" t="str">
        <f t="shared" si="1"/>
        <v/>
      </c>
      <c r="E26" s="19" t="str">
        <f t="shared" si="0"/>
        <v/>
      </c>
      <c r="F26" s="22"/>
      <c r="G26" s="77"/>
      <c r="H26" s="77"/>
      <c r="I26" s="77"/>
      <c r="J26" s="77"/>
      <c r="K26" s="77"/>
      <c r="L26" s="78"/>
    </row>
    <row r="27" spans="1:14" s="7" customFormat="1" ht="26.25" customHeight="1">
      <c r="A27" s="19">
        <v>15</v>
      </c>
      <c r="B27" s="39"/>
      <c r="C27" s="39"/>
      <c r="D27" s="19" t="str">
        <f t="shared" si="1"/>
        <v/>
      </c>
      <c r="E27" s="19" t="str">
        <f t="shared" si="0"/>
        <v/>
      </c>
      <c r="F27" s="22"/>
      <c r="G27" s="77"/>
      <c r="H27" s="77"/>
      <c r="I27" s="77"/>
      <c r="J27" s="77"/>
      <c r="K27" s="77"/>
      <c r="L27" s="78"/>
    </row>
    <row r="28" spans="1:14" s="7" customFormat="1" ht="26.25" customHeight="1">
      <c r="A28" s="19">
        <v>16</v>
      </c>
      <c r="B28" s="39"/>
      <c r="C28" s="39"/>
      <c r="D28" s="19" t="str">
        <f t="shared" si="1"/>
        <v/>
      </c>
      <c r="E28" s="19" t="str">
        <f t="shared" si="0"/>
        <v/>
      </c>
      <c r="F28" s="22"/>
      <c r="G28" s="77"/>
      <c r="H28" s="77"/>
      <c r="I28" s="77"/>
      <c r="J28" s="77"/>
      <c r="K28" s="77"/>
      <c r="L28" s="78"/>
    </row>
    <row r="29" spans="1:14" s="7" customFormat="1" ht="26.25" customHeight="1">
      <c r="A29" s="19">
        <v>17</v>
      </c>
      <c r="B29" s="39"/>
      <c r="C29" s="39"/>
      <c r="D29" s="19" t="str">
        <f t="shared" si="1"/>
        <v/>
      </c>
      <c r="E29" s="19" t="str">
        <f t="shared" si="0"/>
        <v/>
      </c>
      <c r="F29" s="22"/>
      <c r="G29" s="77"/>
      <c r="H29" s="77"/>
      <c r="I29" s="77"/>
      <c r="J29" s="77"/>
      <c r="K29" s="77"/>
      <c r="L29" s="78"/>
    </row>
    <row r="30" spans="1:14" s="7" customFormat="1" ht="26.25" customHeight="1">
      <c r="A30" s="19">
        <v>18</v>
      </c>
      <c r="B30" s="19"/>
      <c r="C30" s="19"/>
      <c r="D30" s="19" t="str">
        <f t="shared" si="1"/>
        <v/>
      </c>
      <c r="E30" s="19" t="str">
        <f t="shared" si="0"/>
        <v/>
      </c>
      <c r="F30" s="22"/>
      <c r="G30" s="77"/>
      <c r="H30" s="77"/>
      <c r="I30" s="77"/>
      <c r="J30" s="77"/>
      <c r="K30" s="77"/>
      <c r="L30" s="78"/>
    </row>
    <row r="31" spans="1:14" s="7" customFormat="1" ht="26.25" customHeight="1">
      <c r="A31" s="19">
        <v>19</v>
      </c>
      <c r="B31" s="39"/>
      <c r="C31" s="39"/>
      <c r="D31" s="19" t="str">
        <f t="shared" si="1"/>
        <v/>
      </c>
      <c r="E31" s="19" t="str">
        <f t="shared" si="0"/>
        <v/>
      </c>
      <c r="F31" s="22"/>
      <c r="G31" s="77"/>
      <c r="H31" s="77"/>
      <c r="I31" s="77"/>
      <c r="J31" s="77"/>
      <c r="K31" s="77"/>
      <c r="L31" s="78"/>
    </row>
    <row r="32" spans="1:14" s="7" customFormat="1" ht="26.25" customHeight="1">
      <c r="A32" s="19">
        <v>20</v>
      </c>
      <c r="B32" s="19"/>
      <c r="C32" s="19"/>
      <c r="D32" s="19" t="str">
        <f t="shared" si="1"/>
        <v/>
      </c>
      <c r="E32" s="19" t="str">
        <f t="shared" si="0"/>
        <v/>
      </c>
      <c r="F32" s="22"/>
      <c r="G32" s="77"/>
      <c r="H32" s="77"/>
      <c r="I32" s="77"/>
      <c r="J32" s="77"/>
      <c r="K32" s="77"/>
      <c r="L32" s="78"/>
    </row>
    <row r="33" spans="1:12" s="7" customFormat="1" ht="26.25" customHeight="1">
      <c r="A33" s="19">
        <v>24</v>
      </c>
      <c r="B33" s="19"/>
      <c r="C33" s="19"/>
      <c r="D33" s="19" t="str">
        <f t="shared" si="1"/>
        <v/>
      </c>
      <c r="E33" s="19" t="str">
        <f t="shared" si="0"/>
        <v/>
      </c>
      <c r="F33" s="22"/>
      <c r="G33" s="77"/>
      <c r="H33" s="77"/>
      <c r="I33" s="77"/>
      <c r="J33" s="77"/>
      <c r="K33" s="77"/>
      <c r="L33" s="78"/>
    </row>
    <row r="34" spans="1:12" s="7" customFormat="1" ht="26.25" customHeight="1">
      <c r="A34" s="19">
        <v>25</v>
      </c>
      <c r="B34" s="19"/>
      <c r="C34" s="19"/>
      <c r="D34" s="19" t="str">
        <f t="shared" si="1"/>
        <v/>
      </c>
      <c r="E34" s="19" t="str">
        <f t="shared" si="0"/>
        <v/>
      </c>
      <c r="F34" s="22"/>
      <c r="G34" s="77"/>
      <c r="H34" s="77"/>
      <c r="I34" s="77"/>
      <c r="J34" s="77"/>
      <c r="K34" s="77"/>
      <c r="L34" s="78"/>
    </row>
    <row r="35" spans="1:12" s="7" customFormat="1" ht="27" hidden="1" customHeight="1">
      <c r="A35" s="19">
        <v>35</v>
      </c>
      <c r="B35" s="19"/>
      <c r="C35" s="19"/>
      <c r="D35" s="19" t="str">
        <f t="shared" si="1"/>
        <v/>
      </c>
      <c r="E35" s="19" t="str">
        <f t="shared" si="0"/>
        <v/>
      </c>
      <c r="F35" s="19"/>
      <c r="G35" s="52"/>
      <c r="H35" s="84"/>
      <c r="I35" s="84"/>
      <c r="J35" s="84"/>
      <c r="K35" s="84"/>
      <c r="L35" s="53"/>
    </row>
    <row r="36" spans="1:12" s="7" customFormat="1" ht="16.5">
      <c r="A36" s="15"/>
      <c r="H36" s="16"/>
    </row>
    <row r="37" spans="1:12" s="7" customFormat="1" ht="16.5">
      <c r="A37" s="16"/>
      <c r="B37" s="41"/>
      <c r="C37" s="17"/>
      <c r="D37" s="17"/>
      <c r="E37" s="17"/>
      <c r="F37" s="17"/>
      <c r="G37" s="45"/>
      <c r="H37" s="16"/>
    </row>
    <row r="38" spans="1:12">
      <c r="B38" s="42"/>
      <c r="C38" s="18"/>
      <c r="D38" s="18"/>
      <c r="E38" s="18"/>
      <c r="F38" s="18"/>
    </row>
  </sheetData>
  <mergeCells count="39">
    <mergeCell ref="G35:L35"/>
    <mergeCell ref="G28:L28"/>
    <mergeCell ref="G29:L29"/>
    <mergeCell ref="G30:L30"/>
    <mergeCell ref="G31:L31"/>
    <mergeCell ref="G32:L32"/>
    <mergeCell ref="G33:L33"/>
    <mergeCell ref="G34:L34"/>
    <mergeCell ref="G23:L23"/>
    <mergeCell ref="G24:L24"/>
    <mergeCell ref="G25:L25"/>
    <mergeCell ref="G26:L26"/>
    <mergeCell ref="G27:L27"/>
    <mergeCell ref="G21:L21"/>
    <mergeCell ref="G22:L22"/>
    <mergeCell ref="F8:L8"/>
    <mergeCell ref="G13:L13"/>
    <mergeCell ref="G14:L14"/>
    <mergeCell ref="G15:L15"/>
    <mergeCell ref="G16:L16"/>
    <mergeCell ref="G17:L17"/>
    <mergeCell ref="F9:L9"/>
    <mergeCell ref="F7:L7"/>
    <mergeCell ref="G18:L18"/>
    <mergeCell ref="G19:L19"/>
    <mergeCell ref="G20:L20"/>
    <mergeCell ref="G4:L4"/>
    <mergeCell ref="F12:L12"/>
    <mergeCell ref="G2:L2"/>
    <mergeCell ref="G5:L5"/>
    <mergeCell ref="C6:E6"/>
    <mergeCell ref="G6:L6"/>
    <mergeCell ref="A5:B6"/>
    <mergeCell ref="C5:E5"/>
    <mergeCell ref="C1:D1"/>
    <mergeCell ref="A3:B3"/>
    <mergeCell ref="C3:E3"/>
    <mergeCell ref="A4:B4"/>
    <mergeCell ref="C4:E4"/>
  </mergeCells>
  <phoneticPr fontId="2"/>
  <printOptions horizontalCentered="1"/>
  <pageMargins left="0" right="0" top="0.55118110236220474" bottom="0" header="0" footer="0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Option Button 1">
              <controlPr defaultSize="0" autoFill="0" autoLine="0" autoPict="0">
                <anchor moveWithCells="1" sizeWithCells="1">
                  <from>
                    <xdr:col>1</xdr:col>
                    <xdr:colOff>438150</xdr:colOff>
                    <xdr:row>7</xdr:row>
                    <xdr:rowOff>104775</xdr:rowOff>
                  </from>
                  <to>
                    <xdr:col>2</xdr:col>
                    <xdr:colOff>857250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Option Button 2">
              <controlPr defaultSize="0" autoFill="0" autoLine="0" autoPict="0">
                <anchor moveWithCells="1" sizeWithCells="1">
                  <from>
                    <xdr:col>2</xdr:col>
                    <xdr:colOff>733425</xdr:colOff>
                    <xdr:row>7</xdr:row>
                    <xdr:rowOff>76200</xdr:rowOff>
                  </from>
                  <to>
                    <xdr:col>4</xdr:col>
                    <xdr:colOff>971550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Option Button 3">
              <controlPr defaultSize="0" autoFill="0" autoLine="0" autoPict="0">
                <anchor moveWithCells="1">
                  <from>
                    <xdr:col>6</xdr:col>
                    <xdr:colOff>209550</xdr:colOff>
                    <xdr:row>2</xdr:row>
                    <xdr:rowOff>19050</xdr:rowOff>
                  </from>
                  <to>
                    <xdr:col>8</xdr:col>
                    <xdr:colOff>19050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Option Button 4">
              <controlPr defaultSize="0" autoFill="0" autoLine="0" autoPict="0">
                <anchor moveWithCells="1">
                  <from>
                    <xdr:col>9</xdr:col>
                    <xdr:colOff>9525</xdr:colOff>
                    <xdr:row>2</xdr:row>
                    <xdr:rowOff>19050</xdr:rowOff>
                  </from>
                  <to>
                    <xdr:col>11</xdr:col>
                    <xdr:colOff>57150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Group Box 5">
              <controlPr defaultSize="0" autoFill="0" autoPict="0">
                <anchor moveWithCells="1">
                  <from>
                    <xdr:col>6</xdr:col>
                    <xdr:colOff>9525</xdr:colOff>
                    <xdr:row>2</xdr:row>
                    <xdr:rowOff>0</xdr:rowOff>
                  </from>
                  <to>
                    <xdr:col>12</xdr:col>
                    <xdr:colOff>9525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Group Box 6">
              <controlPr defaultSize="0" autoFill="0" autoPict="0">
                <anchor moveWithCells="1">
                  <from>
                    <xdr:col>1</xdr:col>
                    <xdr:colOff>0</xdr:colOff>
                    <xdr:row>7</xdr:row>
                    <xdr:rowOff>66675</xdr:rowOff>
                  </from>
                  <to>
                    <xdr:col>5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0" name="Group Box 9">
              <controlPr defaultSize="0" autoFill="0" autoPict="0">
                <anchor moveWithCells="1" sizeWithCells="1">
                  <from>
                    <xdr:col>1</xdr:col>
                    <xdr:colOff>9525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1" name="Option Button 10">
              <controlPr defaultSize="0" autoFill="0" autoLine="0" autoPict="0">
                <anchor moveWithCells="1" sizeWithCells="1">
                  <from>
                    <xdr:col>2</xdr:col>
                    <xdr:colOff>409575</xdr:colOff>
                    <xdr:row>6</xdr:row>
                    <xdr:rowOff>9525</xdr:rowOff>
                  </from>
                  <to>
                    <xdr:col>3</xdr:col>
                    <xdr:colOff>228600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2" name="Option Button 12">
              <controlPr defaultSize="0" autoFill="0" autoLine="0" autoPict="0">
                <anchor moveWithCells="1" sizeWithCells="1">
                  <from>
                    <xdr:col>3</xdr:col>
                    <xdr:colOff>647700</xdr:colOff>
                    <xdr:row>6</xdr:row>
                    <xdr:rowOff>9525</xdr:rowOff>
                  </from>
                  <to>
                    <xdr:col>4</xdr:col>
                    <xdr:colOff>619125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3" name="Group Box 13">
              <controlPr defaultSize="0" autoFill="0" autoPict="0">
                <anchor moveWithCells="1" sizeWithCells="1">
                  <from>
                    <xdr:col>0</xdr:col>
                    <xdr:colOff>285750</xdr:colOff>
                    <xdr:row>8</xdr:row>
                    <xdr:rowOff>19050</xdr:rowOff>
                  </from>
                  <to>
                    <xdr:col>2</xdr:col>
                    <xdr:colOff>952500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4" name="Group Box 14">
              <controlPr defaultSize="0" autoFill="0" autoPict="0">
                <anchor moveWithCells="1" sizeWithCells="1">
                  <from>
                    <xdr:col>3</xdr:col>
                    <xdr:colOff>76200</xdr:colOff>
                    <xdr:row>8</xdr:row>
                    <xdr:rowOff>28575</xdr:rowOff>
                  </from>
                  <to>
                    <xdr:col>4</xdr:col>
                    <xdr:colOff>1047750</xdr:colOff>
                    <xdr:row>8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fujita</dc:creator>
  <cp:lastModifiedBy>Komatsu Osamu</cp:lastModifiedBy>
  <cp:lastPrinted>2025-02-01T10:45:57Z</cp:lastPrinted>
  <dcterms:created xsi:type="dcterms:W3CDTF">2017-03-25T21:28:44Z</dcterms:created>
  <dcterms:modified xsi:type="dcterms:W3CDTF">2025-10-10T12:05:31Z</dcterms:modified>
</cp:coreProperties>
</file>