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4年度要項(rev1.小松修正0303\HP\"/>
    </mc:Choice>
  </mc:AlternateContent>
  <xr:revisionPtr revIDLastSave="0" documentId="13_ncr:1_{29CD163E-EC91-4010-8242-D80B4EF2BFC3}" xr6:coauthVersionLast="47" xr6:coauthVersionMax="47" xr10:uidLastSave="{00000000-0000-0000-0000-000000000000}"/>
  <bookViews>
    <workbookView xWindow="1725" yWindow="2010" windowWidth="21630" windowHeight="12210" xr2:uid="{00000000-000D-0000-FFFF-FFFF00000000}"/>
  </bookViews>
  <sheets>
    <sheet name="申込書" sheetId="24" r:id="rId1"/>
  </sheets>
  <definedNames>
    <definedName name="_xlnm.Print_Area" localSheetId="0">申込書!$A$1:$L$48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24" l="1"/>
  <c r="C9" i="24"/>
  <c r="E8" i="24"/>
  <c r="P3" i="24"/>
  <c r="F1" i="24" s="1"/>
  <c r="R1" i="24"/>
  <c r="Q1" i="24"/>
  <c r="O1" i="24"/>
  <c r="P1" i="24" s="1"/>
  <c r="G1" i="24"/>
  <c r="E47" i="24"/>
  <c r="E45" i="24"/>
  <c r="E43" i="24"/>
  <c r="E41" i="24"/>
  <c r="E39" i="24"/>
  <c r="E37" i="24"/>
  <c r="E35" i="24"/>
  <c r="E33" i="24"/>
  <c r="E31" i="24"/>
  <c r="E29" i="24"/>
  <c r="E27" i="24"/>
  <c r="E25" i="24"/>
  <c r="E23" i="24"/>
  <c r="E21" i="24"/>
  <c r="E19" i="24"/>
  <c r="E15" i="24"/>
  <c r="E13" i="24"/>
  <c r="D47" i="24"/>
  <c r="D45" i="24"/>
  <c r="D43" i="24"/>
  <c r="D41" i="24"/>
  <c r="D39" i="24"/>
  <c r="D37" i="24"/>
  <c r="D35" i="24"/>
  <c r="D33" i="24"/>
  <c r="D31" i="24"/>
  <c r="D29" i="24"/>
  <c r="D27" i="24"/>
  <c r="D25" i="24"/>
  <c r="D23" i="24"/>
  <c r="D21" i="24"/>
  <c r="D19" i="24"/>
  <c r="D15" i="24"/>
  <c r="D13" i="24"/>
  <c r="E46" i="24"/>
  <c r="E44" i="24"/>
  <c r="E42" i="24"/>
  <c r="E40" i="24"/>
  <c r="E38" i="24"/>
  <c r="E36" i="24"/>
  <c r="E34" i="24"/>
  <c r="E32" i="24"/>
  <c r="E30" i="24"/>
  <c r="E28" i="24"/>
  <c r="E26" i="24"/>
  <c r="E24" i="24"/>
  <c r="E22" i="24"/>
  <c r="E20" i="24"/>
  <c r="E18" i="24"/>
  <c r="E14" i="24"/>
  <c r="D46" i="24"/>
  <c r="D44" i="24"/>
  <c r="D42" i="24"/>
  <c r="D40" i="24"/>
  <c r="D38" i="24"/>
  <c r="D36" i="24"/>
  <c r="D34" i="24"/>
  <c r="D32" i="24"/>
  <c r="D30" i="24"/>
  <c r="D28" i="24"/>
  <c r="D26" i="24"/>
  <c r="D24" i="24"/>
  <c r="D22" i="24"/>
  <c r="D20" i="24"/>
  <c r="D18" i="24"/>
  <c r="D14" i="24"/>
</calcChain>
</file>

<file path=xl/sharedStrings.xml><?xml version="1.0" encoding="utf-8"?>
<sst xmlns="http://schemas.openxmlformats.org/spreadsheetml/2006/main" count="30" uniqueCount="30">
  <si>
    <t>固定電話</t>
    <rPh sb="0" eb="2">
      <t>コテイ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</si>
  <si>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</si>
  <si>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代表者/顧問住所</t>
    <rPh sb="0" eb="1">
      <t>ヨ</t>
    </rPh>
    <rPh sb="1" eb="2">
      <t>ヒョウ</t>
    </rPh>
    <rPh sb="2" eb="3">
      <t>モノ</t>
    </rPh>
    <rPh sb="4" eb="6">
      <t>コモン</t>
    </rPh>
    <rPh sb="6" eb="8">
      <t>ジュウショ</t>
    </rPh>
    <phoneticPr fontId="2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</si>
  <si>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団体/学校　名</t>
    </r>
    <rPh sb="1" eb="2">
      <t>ダン</t>
    </rPh>
    <rPh sb="2" eb="3">
      <t>カラダ</t>
    </rPh>
    <rPh sb="4" eb="6">
      <t>ガッコウ</t>
    </rPh>
    <rPh sb="7" eb="8">
      <t>メイ</t>
    </rPh>
    <phoneticPr fontId="2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</si>
  <si>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代表者/顧問名</t>
    </r>
    <rPh sb="1" eb="2">
      <t>ダイ</t>
    </rPh>
    <rPh sb="2" eb="3">
      <t>ヒョウ</t>
    </rPh>
    <rPh sb="3" eb="4">
      <t>モノ</t>
    </rPh>
    <rPh sb="5" eb="7">
      <t>コモン</t>
    </rPh>
    <rPh sb="7" eb="8">
      <t>メイ</t>
    </rPh>
    <phoneticPr fontId="2"/>
  </si>
  <si>
    <t>新人戦卓球大会</t>
    <rPh sb="0" eb="3">
      <t>シンジンセン</t>
    </rPh>
    <rPh sb="3" eb="5">
      <t>タッキュウ</t>
    </rPh>
    <rPh sb="5" eb="7">
      <t>タイカイ</t>
    </rPh>
    <phoneticPr fontId="2"/>
  </si>
  <si>
    <t>参加費</t>
    <rPh sb="0" eb="3">
      <t>さんかひ</t>
    </rPh>
    <phoneticPr fontId="2" type="Hiragana"/>
  </si>
  <si>
    <t>円</t>
    <rPh sb="0" eb="1">
      <t>えん</t>
    </rPh>
    <phoneticPr fontId="2" type="Hiragana"/>
  </si>
  <si>
    <t>人</t>
    <rPh sb="0" eb="1">
      <t>にん</t>
    </rPh>
    <phoneticPr fontId="2" type="Hiragana"/>
  </si>
  <si>
    <t>E-mail</t>
    <phoneticPr fontId="2"/>
  </si>
  <si>
    <t>令和6年度　</t>
    <rPh sb="0" eb="2">
      <t>レイワ</t>
    </rPh>
    <rPh sb="3" eb="5">
      <t>ネンド</t>
    </rPh>
    <phoneticPr fontId="2"/>
  </si>
  <si>
    <t>2023年３月吉日</t>
    <phoneticPr fontId="2"/>
  </si>
  <si>
    <t>提出日</t>
    <rPh sb="0" eb="3">
      <t>テイシュツビ</t>
    </rPh>
    <phoneticPr fontId="2"/>
  </si>
  <si>
    <t>年  　　　 月　　　　日</t>
    <rPh sb="0" eb="1">
      <t>ネン</t>
    </rPh>
    <rPh sb="7" eb="8">
      <t>ツキ</t>
    </rPh>
    <rPh sb="12" eb="13">
      <t>ニチ</t>
    </rPh>
    <phoneticPr fontId="2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</si>
  <si>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種目</t>
    </r>
    <rPh sb="1" eb="3">
      <t>シュモク</t>
    </rPh>
    <phoneticPr fontId="2"/>
  </si>
  <si>
    <t>〒</t>
    <phoneticPr fontId="2"/>
  </si>
  <si>
    <r>
      <rPr>
        <sz val="11"/>
        <color indexed="10"/>
        <rFont val="Meiryo UI"/>
        <family val="3"/>
        <charset val="128"/>
      </rPr>
      <t xml:space="preserve">* </t>
    </r>
    <r>
      <rPr>
        <sz val="11"/>
        <rFont val="Meiryo UI"/>
        <family val="3"/>
        <charset val="128"/>
      </rPr>
      <t>入金方法</t>
    </r>
    <phoneticPr fontId="2" type="Hiragana"/>
  </si>
  <si>
    <t>※申込書はできるだけメールでお願いします。</t>
    <rPh sb="1" eb="4">
      <t>もうしこみしょ</t>
    </rPh>
    <rPh sb="15" eb="16">
      <t>ねが</t>
    </rPh>
    <phoneticPr fontId="2" type="Hiragana"/>
  </si>
  <si>
    <t>*</t>
    <phoneticPr fontId="2" type="Hiragana"/>
  </si>
  <si>
    <t>kasugai_table_tennis@yahoo.co.jp</t>
  </si>
  <si>
    <t>参加人数</t>
    <rPh sb="0" eb="2">
      <t>さんか</t>
    </rPh>
    <rPh sb="2" eb="4">
      <t>にんずう</t>
    </rPh>
    <phoneticPr fontId="2" type="Hiragana"/>
  </si>
  <si>
    <t>＊複数の種目、男女の種目がある場合はファイルを別にしてください</t>
    <rPh sb="1" eb="3">
      <t>フクスウ</t>
    </rPh>
    <rPh sb="4" eb="6">
      <t>シュモク</t>
    </rPh>
    <rPh sb="7" eb="9">
      <t>ダンジョ</t>
    </rPh>
    <rPh sb="10" eb="12">
      <t>シュモク</t>
    </rPh>
    <rPh sb="15" eb="17">
      <t>バアイ</t>
    </rPh>
    <rPh sb="23" eb="24">
      <t>ベツ</t>
    </rPh>
    <phoneticPr fontId="2"/>
  </si>
  <si>
    <t>＊実力順に記入してください。　*読みが難しいときはふりがなを付けてください。</t>
    <rPh sb="1" eb="3">
      <t>ジツリョク</t>
    </rPh>
    <rPh sb="3" eb="4">
      <t>ジュン</t>
    </rPh>
    <rPh sb="5" eb="7">
      <t>キニュウ</t>
    </rPh>
    <rPh sb="16" eb="17">
      <t>ヨ</t>
    </rPh>
    <rPh sb="19" eb="20">
      <t>ムズカ</t>
    </rPh>
    <rPh sb="30" eb="31">
      <t>ツ</t>
    </rPh>
    <phoneticPr fontId="2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</si>
  <si>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姓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</si>
  <si>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</si>
  <si>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姓　かな</t>
    </r>
    <phoneticPr fontId="2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</si>
  <si>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　かな</t>
    </r>
    <phoneticPr fontId="2"/>
  </si>
  <si>
    <r>
      <rPr>
        <sz val="11"/>
        <color rgb="FFFF0000"/>
        <rFont val="Meiryo UI"/>
        <family val="3"/>
        <charset val="128"/>
      </rPr>
      <t>*</t>
    </r>
    <r>
      <rPr>
        <sz val="11"/>
        <rFont val="Meiryo UI"/>
        <family val="3"/>
        <charset val="128"/>
      </rPr>
      <t>所属クラブ</t>
    </r>
    <rPh sb="1" eb="3">
      <t>ショゾク</t>
    </rPh>
    <phoneticPr fontId="2"/>
  </si>
  <si>
    <t>一般・大学生:600円, 高校生・中学３年生400円,
中学１・２年生300円, 小学生200円</t>
    <rPh sb="0" eb="2">
      <t>いっぱん</t>
    </rPh>
    <rPh sb="3" eb="6">
      <t>だいがくせい</t>
    </rPh>
    <rPh sb="10" eb="11">
      <t>えん</t>
    </rPh>
    <rPh sb="13" eb="16">
      <t>こうこうせい</t>
    </rPh>
    <rPh sb="17" eb="19">
      <t>ちゅうがく</t>
    </rPh>
    <rPh sb="20" eb="22">
      <t>ねんせい</t>
    </rPh>
    <rPh sb="25" eb="26">
      <t>えん</t>
    </rPh>
    <rPh sb="28" eb="30">
      <t>ちゅうがく</t>
    </rPh>
    <rPh sb="33" eb="35">
      <t>ねんせい</t>
    </rPh>
    <rPh sb="38" eb="39">
      <t>えん</t>
    </rPh>
    <rPh sb="41" eb="42">
      <t>しょう</t>
    </rPh>
    <rPh sb="47" eb="48">
      <t>えん</t>
    </rPh>
    <phoneticPr fontId="2" type="Hiragana"/>
  </si>
  <si>
    <r>
      <rPr>
        <sz val="9"/>
        <color rgb="FFFF0000"/>
        <rFont val="Meiryo UI"/>
        <family val="3"/>
        <charset val="128"/>
      </rPr>
      <t>＊</t>
    </r>
    <r>
      <rPr>
        <sz val="9"/>
        <rFont val="Meiryo UI"/>
        <family val="3"/>
        <charset val="128"/>
      </rPr>
      <t>料金区分
一般・大学生(600円)
高校生・中学３年生(400円)
　　中学１・２年生(300円)
　小学生　(200円)</t>
    </r>
    <rPh sb="1" eb="3">
      <t>リョウキン</t>
    </rPh>
    <rPh sb="3" eb="5">
      <t>クブン</t>
    </rPh>
    <rPh sb="6" eb="8">
      <t>イッパン</t>
    </rPh>
    <rPh sb="9" eb="12">
      <t>ダイガクセイ</t>
    </rPh>
    <rPh sb="16" eb="17">
      <t>エン</t>
    </rPh>
    <rPh sb="19" eb="22">
      <t>コウコウセイ</t>
    </rPh>
    <rPh sb="23" eb="25">
      <t>チュウガク</t>
    </rPh>
    <rPh sb="26" eb="28">
      <t>ネンセイ</t>
    </rPh>
    <rPh sb="32" eb="33">
      <t>エン</t>
    </rPh>
    <rPh sb="37" eb="39">
      <t>チュウガク</t>
    </rPh>
    <rPh sb="42" eb="44">
      <t>ネンセイ</t>
    </rPh>
    <rPh sb="48" eb="49">
      <t>エン</t>
    </rPh>
    <rPh sb="52" eb="55">
      <t>ショウガクセイ</t>
    </rPh>
    <rPh sb="60" eb="6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</si>
</sst>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27">
    <font>
      <sz val="1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6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name val="ＭＳ Ｐゴシック"/>
      <family val="3"/>
      <charset val="128"/>
    </font>
    <font>
      <sz val="11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4" fillId="0" borderId="0" xfId="0" applyFont="1"/>
    <xf numFmtId="0" fontId="17" fillId="0" borderId="0" xfId="0" applyFont="1" applyAlignment="1">
      <alignment horizontal="justify" readingOrder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/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justify" readingOrder="1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O$3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0</xdr:row>
      <xdr:rowOff>17145</xdr:rowOff>
    </xdr:from>
    <xdr:to>
      <xdr:col>17</xdr:col>
      <xdr:colOff>1137166</xdr:colOff>
      <xdr:row>12</xdr:row>
      <xdr:rowOff>83821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966710" y="17145"/>
          <a:ext cx="5143381" cy="3943351"/>
        </a:xfrm>
        <a:prstGeom prst="rect">
          <a:avLst/>
        </a:prstGeom>
        <a:gradFill>
          <a:gsLst>
            <a:gs pos="0">
              <a:schemeClr val="accent4">
                <a:lumMod val="20000"/>
                <a:lumOff val="80000"/>
              </a:schemeClr>
            </a:gs>
            <a:gs pos="1521">
              <a:srgbClr val="FFF2CC"/>
            </a:gs>
            <a:gs pos="0">
              <a:schemeClr val="accent4">
                <a:lumMod val="20000"/>
                <a:lumOff val="80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rgbClr val="FFC000"/>
            </a:gs>
          </a:gsLst>
          <a:lin ang="5400000" scaled="1"/>
        </a:gra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lvl="0" algn="just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「ゆうちょ口座」、郵便局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窓口・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にて払込取扱票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で現金を振込む場合</a:t>
          </a: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【振替口座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No.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00800-6-137332  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【加入者名】春日井市卓球連盟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　　　　　　　　　　　記号　　　　番号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・払込取り扱票の通信欄には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大会名、団体名、加盟人数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を書いて下さい。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・「ゆうちょ口座」を所有している場合は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400"/>
            </a:lnSpc>
          </a:pP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振込名義人を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の様にして下さい。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※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ゆうちょ以外の金融機関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銀行など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から振り込む場合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・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ATM,</a:t>
          </a: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ネットバンキングが利用できます。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【振込先】　ゆうちょ銀行　　　　　　　【金融機関コード】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 9900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【店名】〇八九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ゼロハチキュウ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店　【店番】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089</a:t>
          </a: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【預金種目】 当座　　　　　　　　　　【口座番号】 </a:t>
          </a:r>
          <a:r>
            <a:rPr lang="en-US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0137332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</a:p>
        <a:p>
          <a:pPr>
            <a:lnSpc>
              <a:spcPts val="14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</a:t>
          </a:r>
          <a:r>
            <a:rPr lang="ja-JP" altLang="ja-JP" sz="12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振込名義人</a:t>
          </a:r>
          <a:r>
            <a:rPr lang="ja-JP" altLang="ja-JP" sz="1100" b="0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を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　</a:t>
          </a:r>
          <a:endParaRPr lang="en-US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lang="ja-JP" altLang="en-US" sz="1200" b="0" i="0" baseline="0">
              <a:latin typeface="Meiryo UI" pitchFamily="50" charset="-128"/>
              <a:ea typeface="Meiryo UI" pitchFamily="50" charset="-128"/>
              <a:cs typeface="+mn-cs"/>
            </a:rPr>
            <a:t>　　　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団体名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氏名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en-US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加盟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人数　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(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ｶｽｶﾞｲｸﾗﾌﾞ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ｶｽｶﾞｲﾀﾛｳ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/8</a:t>
          </a:r>
          <a:r>
            <a:rPr lang="ja-JP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ﾆﾝ</a:t>
          </a:r>
          <a:r>
            <a:rPr lang="en-US" altLang="ja-JP" sz="1200" b="1" i="0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)</a:t>
          </a:r>
          <a:r>
            <a:rPr lang="ja-JP" altLang="ja-JP" sz="1200" b="0" i="0" baseline="0">
              <a:latin typeface="Meiryo UI" pitchFamily="50" charset="-128"/>
              <a:ea typeface="Meiryo UI" pitchFamily="50" charset="-128"/>
              <a:cs typeface="+mn-cs"/>
            </a:rPr>
            <a:t>の様にして下さい。</a:t>
          </a:r>
        </a:p>
        <a:p>
          <a:pPr>
            <a:lnSpc>
              <a:spcPts val="1400"/>
            </a:lnSpc>
          </a:pPr>
          <a:endParaRPr lang="ja-JP" altLang="ja-JP" sz="1200" b="0" i="0" baseline="0"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</xdr:row>
          <xdr:rowOff>104775</xdr:rowOff>
        </xdr:from>
        <xdr:to>
          <xdr:col>2</xdr:col>
          <xdr:colOff>857250</xdr:colOff>
          <xdr:row>7</xdr:row>
          <xdr:rowOff>314325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一般（中学3年生以上）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733425</xdr:colOff>
          <xdr:row>7</xdr:row>
          <xdr:rowOff>76200</xdr:rowOff>
        </xdr:from>
        <xdr:to>
          <xdr:col>4</xdr:col>
          <xdr:colOff>971550</xdr:colOff>
          <xdr:row>7</xdr:row>
          <xdr:rowOff>314325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中学生以下の部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19050</xdr:rowOff>
        </xdr:from>
        <xdr:to>
          <xdr:col>8</xdr:col>
          <xdr:colOff>19050</xdr:colOff>
          <xdr:row>2</xdr:row>
          <xdr:rowOff>228600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19050</xdr:rowOff>
        </xdr:from>
        <xdr:to>
          <xdr:col>11</xdr:col>
          <xdr:colOff>57150</xdr:colOff>
          <xdr:row>2</xdr:row>
          <xdr:rowOff>228600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0</xdr:rowOff>
        </xdr:from>
        <xdr:to>
          <xdr:col>11</xdr:col>
          <xdr:colOff>523875</xdr:colOff>
          <xdr:row>3</xdr:row>
          <xdr:rowOff>9525</xdr:rowOff>
        </xdr:to>
        <xdr:sp macro="" textlink="">
          <xdr:nvSpPr>
            <xdr:cNvPr id="18437" name="Group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66675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18438" name="Group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＜種目＞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0</xdr:rowOff>
        </xdr:from>
        <xdr:to>
          <xdr:col>5</xdr:col>
          <xdr:colOff>0</xdr:colOff>
          <xdr:row>6</xdr:row>
          <xdr:rowOff>333375</xdr:rowOff>
        </xdr:to>
        <xdr:sp macro="" textlink="">
          <xdr:nvSpPr>
            <xdr:cNvPr id="18439" name="Group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19050</xdr:rowOff>
        </xdr:from>
        <xdr:to>
          <xdr:col>2</xdr:col>
          <xdr:colOff>866775</xdr:colOff>
          <xdr:row>7</xdr:row>
          <xdr:rowOff>28575</xdr:rowOff>
        </xdr:to>
        <xdr:sp macro="" textlink="">
          <xdr:nvSpPr>
            <xdr:cNvPr id="18440" name="Option Butto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ゆうちょ(推奨)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6</xdr:row>
          <xdr:rowOff>9525</xdr:rowOff>
        </xdr:from>
        <xdr:to>
          <xdr:col>3</xdr:col>
          <xdr:colOff>561975</xdr:colOff>
          <xdr:row>7</xdr:row>
          <xdr:rowOff>28575</xdr:rowOff>
        </xdr:to>
        <xdr:sp macro="" textlink="">
          <xdr:nvSpPr>
            <xdr:cNvPr id="18441" name="Option Button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現金書留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800100</xdr:colOff>
          <xdr:row>6</xdr:row>
          <xdr:rowOff>0</xdr:rowOff>
        </xdr:from>
        <xdr:to>
          <xdr:col>4</xdr:col>
          <xdr:colOff>771525</xdr:colOff>
          <xdr:row>7</xdr:row>
          <xdr:rowOff>19050</xdr:rowOff>
        </xdr:to>
        <xdr:sp macro="" textlink="">
          <xdr:nvSpPr>
            <xdr:cNvPr id="18442" name="Option Butto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8</xdr:row>
          <xdr:rowOff>19050</xdr:rowOff>
        </xdr:from>
        <xdr:to>
          <xdr:col>2</xdr:col>
          <xdr:colOff>952500</xdr:colOff>
          <xdr:row>8</xdr:row>
          <xdr:rowOff>342900</xdr:rowOff>
        </xdr:to>
        <xdr:sp macro="" textlink="">
          <xdr:nvSpPr>
            <xdr:cNvPr id="18443" name="Group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8</xdr:row>
          <xdr:rowOff>28575</xdr:rowOff>
        </xdr:from>
        <xdr:to>
          <xdr:col>4</xdr:col>
          <xdr:colOff>1047750</xdr:colOff>
          <xdr:row>8</xdr:row>
          <xdr:rowOff>342900</xdr:rowOff>
        </xdr:to>
        <xdr:sp macro="" textlink="">
          <xdr:nvSpPr>
            <xdr:cNvPr id="18444" name="Group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556260</xdr:colOff>
          <xdr:row>8</xdr:row>
          <xdr:rowOff>53340</xdr:rowOff>
        </xdr:from>
        <xdr:to>
          <xdr:col>2</xdr:col>
          <xdr:colOff>899160</xdr:colOff>
          <xdr:row>8</xdr:row>
          <xdr:rowOff>300990</xdr:rowOff>
        </xdr:to>
        <xdr:pic>
          <xdr:nvPicPr>
            <xdr:cNvPr id="4" name="Picture 511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Y$11" spid="_x0000_s185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80260" y="2225040"/>
              <a:ext cx="3429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8</xdr:row>
          <xdr:rowOff>53340</xdr:rowOff>
        </xdr:from>
        <xdr:to>
          <xdr:col>4</xdr:col>
          <xdr:colOff>876300</xdr:colOff>
          <xdr:row>8</xdr:row>
          <xdr:rowOff>300990</xdr:rowOff>
        </xdr:to>
        <xdr:pic>
          <xdr:nvPicPr>
            <xdr:cNvPr id="5" name="Picture 51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Z$11" spid="_x0000_s185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52900" y="2225040"/>
              <a:ext cx="342900" cy="247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54FD-F370-436F-B0CC-C73B2301C11C}">
  <dimension ref="A1:AP50"/>
  <sheetViews>
    <sheetView tabSelected="1" view="pageBreakPreview" topLeftCell="A7" zoomScaleNormal="100" zoomScaleSheetLayoutView="100" workbookViewId="0">
      <selection activeCell="F14" sqref="F14"/>
    </sheetView>
  </sheetViews>
  <sheetFormatPr defaultColWidth="9" defaultRowHeight="15.75"/>
  <cols>
    <col min="1" max="1" width="4.5" style="8" customWidth="1"/>
    <col min="2" max="2" width="14.625" style="1" customWidth="1"/>
    <col min="3" max="3" width="13" style="8" customWidth="1"/>
    <col min="4" max="4" width="12.75" style="8" customWidth="1"/>
    <col min="5" max="5" width="12" style="8" customWidth="1"/>
    <col min="6" max="6" width="21.25" style="8" customWidth="1"/>
    <col min="7" max="7" width="3.875" style="8" customWidth="1"/>
    <col min="8" max="8" width="2.875" style="8" customWidth="1"/>
    <col min="9" max="9" width="3.375" style="1" customWidth="1"/>
    <col min="10" max="10" width="3" style="1" customWidth="1"/>
    <col min="11" max="11" width="3.375" style="1" customWidth="1"/>
    <col min="12" max="12" width="7.125" style="1" customWidth="1"/>
    <col min="13" max="13" width="7.25" style="1" customWidth="1"/>
    <col min="14" max="14" width="9" style="1"/>
    <col min="15" max="15" width="19" style="1" customWidth="1"/>
    <col min="16" max="16" width="11.125" style="1" customWidth="1"/>
    <col min="17" max="17" width="9" style="1"/>
    <col min="18" max="18" width="15.125" style="1" customWidth="1"/>
    <col min="19" max="24" width="9" style="1"/>
    <col min="25" max="26" width="4.5" style="1" customWidth="1"/>
    <col min="27" max="16384" width="9" style="1"/>
  </cols>
  <sheetData>
    <row r="1" spans="1:42" s="6" customFormat="1" ht="20.25" customHeight="1">
      <c r="A1" s="16"/>
      <c r="B1" s="19" t="s">
        <v>10</v>
      </c>
      <c r="C1" s="51" t="s">
        <v>5</v>
      </c>
      <c r="D1" s="51"/>
      <c r="E1" s="20" t="str">
        <f>IF( O8=0,"",CHOOSE(O8,"一般","中学生以下"))</f>
        <v/>
      </c>
      <c r="F1" s="19" t="str">
        <f>IF(O8=0,"出場申込書",P8&amp;P3)</f>
        <v>出場申込書</v>
      </c>
      <c r="G1" s="7" t="str">
        <f>IF(O8=0,"","出場申込書")</f>
        <v/>
      </c>
      <c r="H1" s="7"/>
      <c r="I1" s="7"/>
      <c r="J1" s="7"/>
      <c r="K1" s="7"/>
      <c r="L1" s="7"/>
      <c r="M1" s="7"/>
      <c r="O1" s="10">
        <f ca="1">TODAY()</f>
        <v>45511</v>
      </c>
      <c r="P1" s="7">
        <f ca="1">IF(MONTH(O1)&lt;=3, YEAR(O1)-1, YEAR(O1))</f>
        <v>2024</v>
      </c>
      <c r="Q1" s="7">
        <f ca="1">IF(MONTH(TODAY())&lt;=3,YEAR(TODAY())-1,YEAR(TODAY()))-1988</f>
        <v>36</v>
      </c>
      <c r="R1" s="11">
        <f ca="1">TODAY()</f>
        <v>45511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 t="s">
        <v>11</v>
      </c>
      <c r="AH1" s="7"/>
      <c r="AI1" s="7"/>
      <c r="AJ1" s="7"/>
      <c r="AK1" s="7"/>
      <c r="AL1" s="7"/>
      <c r="AM1" s="7"/>
      <c r="AN1" s="7"/>
      <c r="AO1" s="7"/>
      <c r="AP1" s="7"/>
    </row>
    <row r="2" spans="1:42" ht="14.25" customHeight="1">
      <c r="B2" s="7"/>
      <c r="C2" s="7"/>
      <c r="D2" s="7"/>
      <c r="E2" s="12"/>
      <c r="F2" s="21" t="s">
        <v>12</v>
      </c>
      <c r="G2" s="52" t="s">
        <v>13</v>
      </c>
      <c r="H2" s="53"/>
      <c r="I2" s="53"/>
      <c r="J2" s="53"/>
      <c r="K2" s="53"/>
      <c r="L2" s="5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9.5" customHeight="1">
      <c r="A3" s="55" t="s">
        <v>3</v>
      </c>
      <c r="B3" s="56"/>
      <c r="C3" s="57"/>
      <c r="D3" s="58"/>
      <c r="E3" s="59"/>
      <c r="F3" s="17" t="s">
        <v>14</v>
      </c>
      <c r="G3" s="22"/>
      <c r="H3" s="23"/>
      <c r="I3" s="23"/>
      <c r="J3" s="23"/>
      <c r="K3" s="23"/>
      <c r="L3" s="24"/>
      <c r="O3" s="1">
        <v>0</v>
      </c>
      <c r="P3" s="1" t="str">
        <f>IF( O3=0,"　　",CHOOSE(O3,"男子","女子"))</f>
        <v>　　</v>
      </c>
    </row>
    <row r="4" spans="1:42" ht="19.5" customHeight="1">
      <c r="A4" s="55" t="s">
        <v>4</v>
      </c>
      <c r="B4" s="56"/>
      <c r="C4" s="55"/>
      <c r="D4" s="60"/>
      <c r="E4" s="56"/>
      <c r="F4" s="17" t="s">
        <v>0</v>
      </c>
      <c r="G4" s="61"/>
      <c r="H4" s="62"/>
      <c r="I4" s="62"/>
      <c r="J4" s="62"/>
      <c r="K4" s="62"/>
      <c r="L4" s="63"/>
      <c r="N4" s="25"/>
    </row>
    <row r="5" spans="1:42" ht="16.5" customHeight="1">
      <c r="A5" s="67" t="s">
        <v>2</v>
      </c>
      <c r="B5" s="68"/>
      <c r="C5" s="71" t="s">
        <v>15</v>
      </c>
      <c r="D5" s="72"/>
      <c r="E5" s="73"/>
      <c r="F5" s="17" t="s">
        <v>1</v>
      </c>
      <c r="G5" s="61"/>
      <c r="H5" s="62"/>
      <c r="I5" s="62"/>
      <c r="J5" s="62"/>
      <c r="K5" s="62"/>
      <c r="L5" s="63"/>
      <c r="N5" s="25"/>
    </row>
    <row r="6" spans="1:42" ht="25.5" customHeight="1">
      <c r="A6" s="69"/>
      <c r="B6" s="70"/>
      <c r="C6" s="55"/>
      <c r="D6" s="60"/>
      <c r="E6" s="56"/>
      <c r="F6" s="17" t="s">
        <v>9</v>
      </c>
      <c r="G6" s="74"/>
      <c r="H6" s="75"/>
      <c r="I6" s="75"/>
      <c r="J6" s="75"/>
      <c r="K6" s="75"/>
      <c r="L6" s="76"/>
      <c r="N6" s="25"/>
    </row>
    <row r="7" spans="1:42" ht="27" customHeight="1">
      <c r="B7" s="5" t="s">
        <v>16</v>
      </c>
      <c r="F7" s="77" t="s">
        <v>17</v>
      </c>
      <c r="G7" s="77"/>
      <c r="H7" s="77"/>
      <c r="I7" s="77"/>
      <c r="J7" s="77"/>
      <c r="K7" s="77"/>
      <c r="L7" s="77"/>
    </row>
    <row r="8" spans="1:42" ht="28.5" customHeight="1">
      <c r="A8" s="26"/>
      <c r="B8" s="27" t="s">
        <v>18</v>
      </c>
      <c r="C8" s="28"/>
      <c r="D8" s="18"/>
      <c r="E8" s="29" t="str">
        <f>IF(Q12=0,"",S12)</f>
        <v/>
      </c>
      <c r="F8" s="78" t="s">
        <v>19</v>
      </c>
      <c r="G8" s="78"/>
      <c r="H8" s="78"/>
      <c r="I8" s="78"/>
      <c r="J8" s="78"/>
      <c r="K8" s="78"/>
      <c r="L8" s="78"/>
      <c r="O8" s="1">
        <v>0</v>
      </c>
    </row>
    <row r="9" spans="1:42" ht="29.25" customHeight="1">
      <c r="A9" s="26"/>
      <c r="B9" s="30" t="s">
        <v>20</v>
      </c>
      <c r="C9" s="31" t="str">
        <f>(IF(COUNTA(B13:B50)=0,"",COUNTA(B13:B50)))</f>
        <v/>
      </c>
      <c r="D9" s="8" t="s">
        <v>6</v>
      </c>
      <c r="E9" s="32"/>
      <c r="F9" s="79" t="s">
        <v>28</v>
      </c>
      <c r="G9" s="80"/>
      <c r="H9" s="80"/>
      <c r="I9" s="80"/>
      <c r="J9" s="80"/>
      <c r="K9" s="80"/>
      <c r="L9" s="80"/>
      <c r="M9" s="81"/>
      <c r="N9" s="81"/>
      <c r="O9" s="81"/>
      <c r="P9" s="81"/>
      <c r="Q9" s="81"/>
      <c r="R9" s="81"/>
    </row>
    <row r="10" spans="1:42" ht="15.75" customHeight="1">
      <c r="B10" s="1" t="s">
        <v>21</v>
      </c>
      <c r="C10" s="13"/>
      <c r="D10" s="13"/>
      <c r="E10" s="33"/>
      <c r="F10" s="13"/>
      <c r="G10" s="33"/>
      <c r="H10" s="33"/>
      <c r="I10" s="34"/>
      <c r="J10" s="34"/>
      <c r="K10" s="34"/>
      <c r="L10" s="34"/>
      <c r="M10" s="35"/>
      <c r="N10" s="14"/>
    </row>
    <row r="11" spans="1:42" ht="19.5" customHeight="1">
      <c r="B11" s="1" t="s">
        <v>22</v>
      </c>
      <c r="N11" s="14"/>
      <c r="Y11" s="36" t="s">
        <v>8</v>
      </c>
      <c r="Z11" s="36" t="s">
        <v>7</v>
      </c>
    </row>
    <row r="12" spans="1:42" ht="69.75" customHeight="1">
      <c r="A12" s="37"/>
      <c r="B12" s="38" t="s">
        <v>23</v>
      </c>
      <c r="C12" s="39" t="s">
        <v>24</v>
      </c>
      <c r="D12" s="39" t="s">
        <v>25</v>
      </c>
      <c r="E12" s="39" t="s">
        <v>26</v>
      </c>
      <c r="F12" s="50" t="s">
        <v>29</v>
      </c>
      <c r="G12" s="82" t="s">
        <v>27</v>
      </c>
      <c r="H12" s="82"/>
      <c r="I12" s="82"/>
      <c r="J12" s="82"/>
      <c r="K12" s="82"/>
      <c r="L12" s="82"/>
      <c r="N12" s="14"/>
    </row>
    <row r="13" spans="1:42" s="2" customFormat="1" ht="25.5" customHeight="1">
      <c r="A13" s="9">
        <v>1</v>
      </c>
      <c r="B13" s="40"/>
      <c r="C13" s="40"/>
      <c r="D13" s="9" t="str" ph="1">
        <f>PHONETIC(B13)</f>
        <v/>
      </c>
      <c r="E13" s="9" t="str" ph="1">
        <f>PHONETIC(C13)</f>
        <v/>
      </c>
      <c r="F13" s="9"/>
      <c r="G13" s="83"/>
      <c r="H13" s="84"/>
      <c r="I13" s="84"/>
      <c r="J13" s="84"/>
      <c r="K13" s="84"/>
      <c r="L13" s="85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42" s="2" customFormat="1" ht="25.5" customHeight="1">
      <c r="A14" s="9">
        <v>2</v>
      </c>
      <c r="B14" s="40"/>
      <c r="C14" s="40"/>
      <c r="D14" s="9" t="str" ph="1">
        <f>PHONETIC(B14)</f>
        <v/>
      </c>
      <c r="E14" s="9" t="str" ph="1">
        <f t="shared" ref="E14:E47" si="0">PHONETIC(C14)</f>
        <v/>
      </c>
      <c r="F14" s="9"/>
      <c r="G14" s="83"/>
      <c r="H14" s="84"/>
      <c r="I14" s="84"/>
      <c r="J14" s="84"/>
      <c r="K14" s="84"/>
      <c r="L14" s="85"/>
      <c r="M14" s="41"/>
      <c r="N14" s="42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42" s="2" customFormat="1" ht="25.5" customHeight="1">
      <c r="A15" s="9">
        <v>3</v>
      </c>
      <c r="B15" s="40"/>
      <c r="C15" s="40"/>
      <c r="D15" s="9" t="str" ph="1">
        <f t="shared" ref="D15:D47" si="1">PHONETIC(B15)</f>
        <v/>
      </c>
      <c r="E15" s="9" t="str" ph="1">
        <f t="shared" si="0"/>
        <v/>
      </c>
      <c r="F15" s="9"/>
      <c r="G15" s="64"/>
      <c r="H15" s="65"/>
      <c r="I15" s="65"/>
      <c r="J15" s="65"/>
      <c r="K15" s="65"/>
      <c r="L15" s="66"/>
      <c r="N15" s="14"/>
    </row>
    <row r="16" spans="1:42" s="2" customFormat="1" ht="25.5" customHeight="1">
      <c r="A16" s="9">
        <v>4</v>
      </c>
      <c r="B16" s="40"/>
      <c r="C16" s="40"/>
      <c r="D16" s="9" ph="1"/>
      <c r="E16" s="9" ph="1"/>
      <c r="F16" s="9"/>
      <c r="G16" s="64"/>
      <c r="H16" s="65"/>
      <c r="I16" s="65"/>
      <c r="J16" s="65"/>
      <c r="K16" s="65"/>
      <c r="L16" s="66"/>
      <c r="N16" s="14"/>
    </row>
    <row r="17" spans="1:14" s="2" customFormat="1" ht="25.5" customHeight="1">
      <c r="A17" s="9">
        <v>5</v>
      </c>
      <c r="B17" s="40"/>
      <c r="C17" s="40"/>
      <c r="D17" s="9" ph="1"/>
      <c r="E17" s="9" ph="1"/>
      <c r="F17" s="9"/>
      <c r="G17" s="64"/>
      <c r="H17" s="65"/>
      <c r="I17" s="65"/>
      <c r="J17" s="65"/>
      <c r="K17" s="65"/>
      <c r="L17" s="66"/>
      <c r="N17" s="14"/>
    </row>
    <row r="18" spans="1:14" s="2" customFormat="1" ht="25.5" customHeight="1">
      <c r="A18" s="9">
        <v>6</v>
      </c>
      <c r="B18" s="43"/>
      <c r="C18" s="43"/>
      <c r="D18" s="9" t="str" ph="1">
        <f t="shared" si="1"/>
        <v/>
      </c>
      <c r="E18" s="9" t="str" ph="1">
        <f t="shared" si="0"/>
        <v/>
      </c>
      <c r="F18" s="9"/>
      <c r="G18" s="64"/>
      <c r="H18" s="65"/>
      <c r="I18" s="65"/>
      <c r="J18" s="65"/>
      <c r="K18" s="65"/>
      <c r="L18" s="66"/>
      <c r="N18" s="15"/>
    </row>
    <row r="19" spans="1:14" s="2" customFormat="1" ht="25.5" customHeight="1">
      <c r="A19" s="9">
        <v>7</v>
      </c>
      <c r="B19" s="43"/>
      <c r="C19" s="43"/>
      <c r="D19" s="9" t="str" ph="1">
        <f t="shared" si="1"/>
        <v/>
      </c>
      <c r="E19" s="9" t="str" ph="1">
        <f t="shared" si="0"/>
        <v/>
      </c>
      <c r="F19" s="9"/>
      <c r="G19" s="64"/>
      <c r="H19" s="65"/>
      <c r="I19" s="65"/>
      <c r="J19" s="65"/>
      <c r="K19" s="65"/>
      <c r="L19" s="66"/>
      <c r="N19" s="15"/>
    </row>
    <row r="20" spans="1:14" s="2" customFormat="1" ht="25.5" customHeight="1">
      <c r="A20" s="9">
        <v>8</v>
      </c>
      <c r="B20" s="43"/>
      <c r="C20" s="43"/>
      <c r="D20" s="9" t="str" ph="1">
        <f t="shared" si="1"/>
        <v/>
      </c>
      <c r="E20" s="9" t="str" ph="1">
        <f t="shared" si="0"/>
        <v/>
      </c>
      <c r="F20" s="9"/>
      <c r="G20" s="64"/>
      <c r="H20" s="65"/>
      <c r="I20" s="65"/>
      <c r="J20" s="65"/>
      <c r="K20" s="65"/>
      <c r="L20" s="66"/>
    </row>
    <row r="21" spans="1:14" s="2" customFormat="1" ht="25.5" customHeight="1">
      <c r="A21" s="9">
        <v>9</v>
      </c>
      <c r="B21" s="43"/>
      <c r="C21" s="43"/>
      <c r="D21" s="9" t="str" ph="1">
        <f t="shared" si="1"/>
        <v/>
      </c>
      <c r="E21" s="9" t="str" ph="1">
        <f t="shared" si="0"/>
        <v/>
      </c>
      <c r="F21" s="9"/>
      <c r="G21" s="64"/>
      <c r="H21" s="65"/>
      <c r="I21" s="65"/>
      <c r="J21" s="65"/>
      <c r="K21" s="65"/>
      <c r="L21" s="66"/>
    </row>
    <row r="22" spans="1:14" s="2" customFormat="1" ht="25.5" customHeight="1">
      <c r="A22" s="9">
        <v>10</v>
      </c>
      <c r="B22" s="43"/>
      <c r="C22" s="43"/>
      <c r="D22" s="9" t="str" ph="1">
        <f t="shared" si="1"/>
        <v/>
      </c>
      <c r="E22" s="9" t="str" ph="1">
        <f t="shared" si="0"/>
        <v/>
      </c>
      <c r="F22" s="9"/>
      <c r="G22" s="64"/>
      <c r="H22" s="65"/>
      <c r="I22" s="65"/>
      <c r="J22" s="65"/>
      <c r="K22" s="65"/>
      <c r="L22" s="66"/>
    </row>
    <row r="23" spans="1:14" s="2" customFormat="1" ht="25.5" customHeight="1">
      <c r="A23" s="9">
        <v>11</v>
      </c>
      <c r="B23" s="43"/>
      <c r="C23" s="43"/>
      <c r="D23" s="9" t="str" ph="1">
        <f t="shared" si="1"/>
        <v/>
      </c>
      <c r="E23" s="9" t="str" ph="1">
        <f t="shared" si="0"/>
        <v/>
      </c>
      <c r="F23" s="9"/>
      <c r="G23" s="64"/>
      <c r="H23" s="65"/>
      <c r="I23" s="65"/>
      <c r="J23" s="65"/>
      <c r="K23" s="65"/>
      <c r="L23" s="66"/>
    </row>
    <row r="24" spans="1:14" s="2" customFormat="1" ht="25.5" customHeight="1">
      <c r="A24" s="9">
        <v>12</v>
      </c>
      <c r="B24" s="43"/>
      <c r="C24" s="43"/>
      <c r="D24" s="9" t="str" ph="1">
        <f t="shared" si="1"/>
        <v/>
      </c>
      <c r="E24" s="9" t="str" ph="1">
        <f t="shared" si="0"/>
        <v/>
      </c>
      <c r="F24" s="9"/>
      <c r="G24" s="64"/>
      <c r="H24" s="65"/>
      <c r="I24" s="65"/>
      <c r="J24" s="65"/>
      <c r="K24" s="65"/>
      <c r="L24" s="66"/>
    </row>
    <row r="25" spans="1:14" s="2" customFormat="1" ht="25.5" customHeight="1">
      <c r="A25" s="9">
        <v>13</v>
      </c>
      <c r="B25" s="43"/>
      <c r="C25" s="43"/>
      <c r="D25" s="9" t="str" ph="1">
        <f t="shared" si="1"/>
        <v/>
      </c>
      <c r="E25" s="9" t="str" ph="1">
        <f t="shared" si="0"/>
        <v/>
      </c>
      <c r="F25" s="9"/>
      <c r="G25" s="64"/>
      <c r="H25" s="65"/>
      <c r="I25" s="65"/>
      <c r="J25" s="65"/>
      <c r="K25" s="65"/>
      <c r="L25" s="66"/>
    </row>
    <row r="26" spans="1:14" s="2" customFormat="1" ht="25.5" customHeight="1">
      <c r="A26" s="9">
        <v>14</v>
      </c>
      <c r="B26" s="44"/>
      <c r="C26" s="44"/>
      <c r="D26" s="9" t="str" ph="1">
        <f t="shared" si="1"/>
        <v/>
      </c>
      <c r="E26" s="9" t="str" ph="1">
        <f t="shared" si="0"/>
        <v/>
      </c>
      <c r="F26" s="9"/>
      <c r="G26" s="64"/>
      <c r="H26" s="65"/>
      <c r="I26" s="65"/>
      <c r="J26" s="65"/>
      <c r="K26" s="65"/>
      <c r="L26" s="66"/>
    </row>
    <row r="27" spans="1:14" s="2" customFormat="1" ht="25.5" customHeight="1">
      <c r="A27" s="9">
        <v>15</v>
      </c>
      <c r="B27" s="43"/>
      <c r="C27" s="43"/>
      <c r="D27" s="9" t="str" ph="1">
        <f t="shared" si="1"/>
        <v/>
      </c>
      <c r="E27" s="9" t="str" ph="1">
        <f t="shared" si="0"/>
        <v/>
      </c>
      <c r="F27" s="9"/>
      <c r="G27" s="64"/>
      <c r="H27" s="65"/>
      <c r="I27" s="65"/>
      <c r="J27" s="65"/>
      <c r="K27" s="65"/>
      <c r="L27" s="66"/>
    </row>
    <row r="28" spans="1:14" s="2" customFormat="1" ht="25.5" customHeight="1">
      <c r="A28" s="9">
        <v>16</v>
      </c>
      <c r="B28" s="43"/>
      <c r="C28" s="43"/>
      <c r="D28" s="9" t="str" ph="1">
        <f t="shared" si="1"/>
        <v/>
      </c>
      <c r="E28" s="9" t="str" ph="1">
        <f t="shared" si="0"/>
        <v/>
      </c>
      <c r="F28" s="9"/>
      <c r="G28" s="64"/>
      <c r="H28" s="65"/>
      <c r="I28" s="65"/>
      <c r="J28" s="65"/>
      <c r="K28" s="65"/>
      <c r="L28" s="66"/>
    </row>
    <row r="29" spans="1:14" s="2" customFormat="1" ht="25.5" customHeight="1">
      <c r="A29" s="9">
        <v>17</v>
      </c>
      <c r="B29" s="43"/>
      <c r="C29" s="43"/>
      <c r="D29" s="9" t="str" ph="1">
        <f t="shared" si="1"/>
        <v/>
      </c>
      <c r="E29" s="9" t="str" ph="1">
        <f t="shared" si="0"/>
        <v/>
      </c>
      <c r="F29" s="9"/>
      <c r="G29" s="64"/>
      <c r="H29" s="65"/>
      <c r="I29" s="65"/>
      <c r="J29" s="65"/>
      <c r="K29" s="65"/>
      <c r="L29" s="66"/>
    </row>
    <row r="30" spans="1:14" s="2" customFormat="1" ht="25.5" customHeight="1">
      <c r="A30" s="9">
        <v>18</v>
      </c>
      <c r="B30" s="9"/>
      <c r="C30" s="9"/>
      <c r="D30" s="9" t="str" ph="1">
        <f t="shared" si="1"/>
        <v/>
      </c>
      <c r="E30" s="9" t="str" ph="1">
        <f t="shared" si="0"/>
        <v/>
      </c>
      <c r="F30" s="9"/>
      <c r="G30" s="64"/>
      <c r="H30" s="65"/>
      <c r="I30" s="65"/>
      <c r="J30" s="65"/>
      <c r="K30" s="65"/>
      <c r="L30" s="66"/>
    </row>
    <row r="31" spans="1:14" s="2" customFormat="1" ht="25.5" customHeight="1">
      <c r="A31" s="9">
        <v>19</v>
      </c>
      <c r="B31" s="43"/>
      <c r="C31" s="43"/>
      <c r="D31" s="9" t="str" ph="1">
        <f t="shared" si="1"/>
        <v/>
      </c>
      <c r="E31" s="9" t="str" ph="1">
        <f t="shared" si="0"/>
        <v/>
      </c>
      <c r="F31" s="9"/>
      <c r="G31" s="64"/>
      <c r="H31" s="65"/>
      <c r="I31" s="65"/>
      <c r="J31" s="65"/>
      <c r="K31" s="65"/>
      <c r="L31" s="66"/>
    </row>
    <row r="32" spans="1:14" s="2" customFormat="1" ht="25.5" customHeight="1">
      <c r="A32" s="9">
        <v>20</v>
      </c>
      <c r="B32" s="9"/>
      <c r="C32" s="9"/>
      <c r="D32" s="9" t="str" ph="1">
        <f t="shared" si="1"/>
        <v/>
      </c>
      <c r="E32" s="9" t="str" ph="1">
        <f t="shared" si="0"/>
        <v/>
      </c>
      <c r="F32" s="9"/>
      <c r="G32" s="64"/>
      <c r="H32" s="65"/>
      <c r="I32" s="65"/>
      <c r="J32" s="65"/>
      <c r="K32" s="65"/>
      <c r="L32" s="66"/>
    </row>
    <row r="33" spans="1:12" s="2" customFormat="1" ht="25.5" customHeight="1">
      <c r="A33" s="9">
        <v>21</v>
      </c>
      <c r="B33" s="9"/>
      <c r="C33" s="9"/>
      <c r="D33" s="9" t="str" ph="1">
        <f t="shared" si="1"/>
        <v/>
      </c>
      <c r="E33" s="9" t="str" ph="1">
        <f t="shared" si="0"/>
        <v/>
      </c>
      <c r="F33" s="9"/>
      <c r="G33" s="64"/>
      <c r="H33" s="65"/>
      <c r="I33" s="65"/>
      <c r="J33" s="65"/>
      <c r="K33" s="65"/>
      <c r="L33" s="66"/>
    </row>
    <row r="34" spans="1:12" s="2" customFormat="1" ht="25.5" customHeight="1">
      <c r="A34" s="9">
        <v>22</v>
      </c>
      <c r="B34" s="9"/>
      <c r="C34" s="9"/>
      <c r="D34" s="9" t="str" ph="1">
        <f t="shared" si="1"/>
        <v/>
      </c>
      <c r="E34" s="9" t="str" ph="1">
        <f t="shared" si="0"/>
        <v/>
      </c>
      <c r="F34" s="9"/>
      <c r="G34" s="64"/>
      <c r="H34" s="65"/>
      <c r="I34" s="65"/>
      <c r="J34" s="65"/>
      <c r="K34" s="65"/>
      <c r="L34" s="66"/>
    </row>
    <row r="35" spans="1:12" s="2" customFormat="1" ht="25.5" customHeight="1">
      <c r="A35" s="9">
        <v>23</v>
      </c>
      <c r="B35" s="9"/>
      <c r="C35" s="9"/>
      <c r="D35" s="9" t="str" ph="1">
        <f t="shared" si="1"/>
        <v/>
      </c>
      <c r="E35" s="9" t="str" ph="1">
        <f t="shared" si="0"/>
        <v/>
      </c>
      <c r="F35" s="9"/>
      <c r="G35" s="64"/>
      <c r="H35" s="65"/>
      <c r="I35" s="65"/>
      <c r="J35" s="65"/>
      <c r="K35" s="65"/>
      <c r="L35" s="66"/>
    </row>
    <row r="36" spans="1:12" s="2" customFormat="1" ht="27" hidden="1" customHeight="1">
      <c r="A36" s="9">
        <v>24</v>
      </c>
      <c r="B36" s="9"/>
      <c r="C36" s="9"/>
      <c r="D36" s="9" t="str">
        <f t="shared" si="1"/>
        <v/>
      </c>
      <c r="E36" s="9" t="str">
        <f t="shared" si="0"/>
        <v/>
      </c>
      <c r="F36" s="9"/>
      <c r="G36" s="64"/>
      <c r="H36" s="65"/>
      <c r="I36" s="65"/>
      <c r="J36" s="65"/>
      <c r="K36" s="65"/>
      <c r="L36" s="66"/>
    </row>
    <row r="37" spans="1:12" s="2" customFormat="1" ht="27" hidden="1" customHeight="1">
      <c r="A37" s="9">
        <v>25</v>
      </c>
      <c r="B37" s="9"/>
      <c r="C37" s="9"/>
      <c r="D37" s="9" t="str">
        <f t="shared" si="1"/>
        <v/>
      </c>
      <c r="E37" s="9" t="str">
        <f t="shared" si="0"/>
        <v/>
      </c>
      <c r="F37" s="9"/>
      <c r="G37" s="64"/>
      <c r="H37" s="65"/>
      <c r="I37" s="65"/>
      <c r="J37" s="65"/>
      <c r="K37" s="65"/>
      <c r="L37" s="66"/>
    </row>
    <row r="38" spans="1:12" s="2" customFormat="1" ht="27" hidden="1" customHeight="1">
      <c r="A38" s="9">
        <v>26</v>
      </c>
      <c r="B38" s="9"/>
      <c r="C38" s="9"/>
      <c r="D38" s="9" t="str">
        <f t="shared" si="1"/>
        <v/>
      </c>
      <c r="E38" s="9" t="str">
        <f t="shared" si="0"/>
        <v/>
      </c>
      <c r="F38" s="9"/>
      <c r="G38" s="64"/>
      <c r="H38" s="65"/>
      <c r="I38" s="65"/>
      <c r="J38" s="65"/>
      <c r="K38" s="65"/>
      <c r="L38" s="66"/>
    </row>
    <row r="39" spans="1:12" s="2" customFormat="1" ht="27" hidden="1" customHeight="1">
      <c r="A39" s="9">
        <v>27</v>
      </c>
      <c r="B39" s="9"/>
      <c r="C39" s="9"/>
      <c r="D39" s="9" t="str">
        <f t="shared" si="1"/>
        <v/>
      </c>
      <c r="E39" s="9" t="str">
        <f t="shared" si="0"/>
        <v/>
      </c>
      <c r="F39" s="9"/>
      <c r="G39" s="64"/>
      <c r="H39" s="65"/>
      <c r="I39" s="65"/>
      <c r="J39" s="65"/>
      <c r="K39" s="65"/>
      <c r="L39" s="66"/>
    </row>
    <row r="40" spans="1:12" s="2" customFormat="1" ht="27" hidden="1" customHeight="1">
      <c r="A40" s="9">
        <v>28</v>
      </c>
      <c r="B40" s="9"/>
      <c r="C40" s="9"/>
      <c r="D40" s="9" t="str">
        <f t="shared" si="1"/>
        <v/>
      </c>
      <c r="E40" s="9" t="str">
        <f t="shared" si="0"/>
        <v/>
      </c>
      <c r="F40" s="9"/>
      <c r="G40" s="64"/>
      <c r="H40" s="65"/>
      <c r="I40" s="65"/>
      <c r="J40" s="65"/>
      <c r="K40" s="65"/>
      <c r="L40" s="66"/>
    </row>
    <row r="41" spans="1:12" s="2" customFormat="1" ht="27" hidden="1" customHeight="1">
      <c r="A41" s="9">
        <v>29</v>
      </c>
      <c r="B41" s="9"/>
      <c r="C41" s="9"/>
      <c r="D41" s="9" t="str">
        <f t="shared" si="1"/>
        <v/>
      </c>
      <c r="E41" s="9" t="str">
        <f t="shared" si="0"/>
        <v/>
      </c>
      <c r="F41" s="9"/>
      <c r="G41" s="64"/>
      <c r="H41" s="65"/>
      <c r="I41" s="65"/>
      <c r="J41" s="65"/>
      <c r="K41" s="65"/>
      <c r="L41" s="66"/>
    </row>
    <row r="42" spans="1:12" s="2" customFormat="1" ht="27" hidden="1" customHeight="1">
      <c r="A42" s="9">
        <v>30</v>
      </c>
      <c r="B42" s="9"/>
      <c r="C42" s="9"/>
      <c r="D42" s="9" t="str">
        <f t="shared" si="1"/>
        <v/>
      </c>
      <c r="E42" s="9" t="str">
        <f t="shared" si="0"/>
        <v/>
      </c>
      <c r="F42" s="9"/>
      <c r="G42" s="64"/>
      <c r="H42" s="65"/>
      <c r="I42" s="65"/>
      <c r="J42" s="65"/>
      <c r="K42" s="65"/>
      <c r="L42" s="66"/>
    </row>
    <row r="43" spans="1:12" s="2" customFormat="1" ht="27" hidden="1" customHeight="1">
      <c r="A43" s="9">
        <v>31</v>
      </c>
      <c r="B43" s="9"/>
      <c r="C43" s="9"/>
      <c r="D43" s="9" t="str">
        <f t="shared" si="1"/>
        <v/>
      </c>
      <c r="E43" s="9" t="str">
        <f t="shared" si="0"/>
        <v/>
      </c>
      <c r="F43" s="9"/>
      <c r="G43" s="64"/>
      <c r="H43" s="65"/>
      <c r="I43" s="65"/>
      <c r="J43" s="65"/>
      <c r="K43" s="65"/>
      <c r="L43" s="66"/>
    </row>
    <row r="44" spans="1:12" s="2" customFormat="1" ht="27" hidden="1" customHeight="1">
      <c r="A44" s="9">
        <v>32</v>
      </c>
      <c r="B44" s="9"/>
      <c r="C44" s="9"/>
      <c r="D44" s="9" t="str">
        <f t="shared" si="1"/>
        <v/>
      </c>
      <c r="E44" s="9" t="str">
        <f t="shared" si="0"/>
        <v/>
      </c>
      <c r="F44" s="9"/>
      <c r="G44" s="64"/>
      <c r="H44" s="65"/>
      <c r="I44" s="65"/>
      <c r="J44" s="65"/>
      <c r="K44" s="65"/>
      <c r="L44" s="66"/>
    </row>
    <row r="45" spans="1:12" s="2" customFormat="1" ht="27" hidden="1" customHeight="1">
      <c r="A45" s="9">
        <v>33</v>
      </c>
      <c r="B45" s="9"/>
      <c r="C45" s="9"/>
      <c r="D45" s="9" t="str">
        <f t="shared" si="1"/>
        <v/>
      </c>
      <c r="E45" s="9" t="str">
        <f t="shared" si="0"/>
        <v/>
      </c>
      <c r="F45" s="9"/>
      <c r="G45" s="64"/>
      <c r="H45" s="65"/>
      <c r="I45" s="65"/>
      <c r="J45" s="65"/>
      <c r="K45" s="65"/>
      <c r="L45" s="66"/>
    </row>
    <row r="46" spans="1:12" s="2" customFormat="1" ht="27" hidden="1" customHeight="1">
      <c r="A46" s="9">
        <v>34</v>
      </c>
      <c r="B46" s="9"/>
      <c r="C46" s="9"/>
      <c r="D46" s="9" t="str">
        <f t="shared" si="1"/>
        <v/>
      </c>
      <c r="E46" s="9" t="str">
        <f t="shared" si="0"/>
        <v/>
      </c>
      <c r="F46" s="9"/>
      <c r="G46" s="64"/>
      <c r="H46" s="65"/>
      <c r="I46" s="65"/>
      <c r="J46" s="65"/>
      <c r="K46" s="65"/>
      <c r="L46" s="66"/>
    </row>
    <row r="47" spans="1:12" s="2" customFormat="1" ht="27" hidden="1" customHeight="1">
      <c r="A47" s="9">
        <v>35</v>
      </c>
      <c r="B47" s="9"/>
      <c r="C47" s="9"/>
      <c r="D47" s="9" t="str">
        <f t="shared" si="1"/>
        <v/>
      </c>
      <c r="E47" s="9" t="str">
        <f t="shared" si="0"/>
        <v/>
      </c>
      <c r="F47" s="9"/>
      <c r="G47" s="64"/>
      <c r="H47" s="65"/>
      <c r="I47" s="65"/>
      <c r="J47" s="65"/>
      <c r="K47" s="65"/>
      <c r="L47" s="66"/>
    </row>
    <row r="48" spans="1:12" s="2" customFormat="1" ht="6" customHeight="1">
      <c r="A48" s="3"/>
      <c r="H48" s="4"/>
    </row>
    <row r="49" spans="1:8" s="2" customFormat="1" ht="16.5">
      <c r="A49" s="4"/>
      <c r="B49" s="45"/>
      <c r="C49" s="46"/>
      <c r="D49" s="46"/>
      <c r="E49" s="46"/>
      <c r="F49" s="46"/>
      <c r="G49" s="47"/>
      <c r="H49" s="4"/>
    </row>
    <row r="50" spans="1:8">
      <c r="B50" s="48"/>
      <c r="C50" s="49"/>
      <c r="D50" s="49"/>
      <c r="E50" s="49"/>
      <c r="F50" s="49"/>
    </row>
  </sheetData>
  <mergeCells count="51">
    <mergeCell ref="G46:L46"/>
    <mergeCell ref="G47:L47"/>
    <mergeCell ref="G40:L40"/>
    <mergeCell ref="G41:L41"/>
    <mergeCell ref="G42:L42"/>
    <mergeCell ref="G43:L43"/>
    <mergeCell ref="G44:L44"/>
    <mergeCell ref="G45:L45"/>
    <mergeCell ref="G39:L39"/>
    <mergeCell ref="G28:L28"/>
    <mergeCell ref="G29:L29"/>
    <mergeCell ref="G30:L30"/>
    <mergeCell ref="G31:L31"/>
    <mergeCell ref="G32:L32"/>
    <mergeCell ref="G33:L33"/>
    <mergeCell ref="G34:L34"/>
    <mergeCell ref="G35:L35"/>
    <mergeCell ref="G36:L36"/>
    <mergeCell ref="G37:L37"/>
    <mergeCell ref="G38:L38"/>
    <mergeCell ref="G27:L27"/>
    <mergeCell ref="G16:L16"/>
    <mergeCell ref="G17:L17"/>
    <mergeCell ref="G18:L18"/>
    <mergeCell ref="G19:L19"/>
    <mergeCell ref="G20:L20"/>
    <mergeCell ref="G21:L21"/>
    <mergeCell ref="G22:L22"/>
    <mergeCell ref="G23:L23"/>
    <mergeCell ref="G24:L24"/>
    <mergeCell ref="G25:L25"/>
    <mergeCell ref="G26:L26"/>
    <mergeCell ref="G15:L15"/>
    <mergeCell ref="A5:B6"/>
    <mergeCell ref="C5:E5"/>
    <mergeCell ref="G5:L5"/>
    <mergeCell ref="C6:E6"/>
    <mergeCell ref="G6:L6"/>
    <mergeCell ref="F7:L7"/>
    <mergeCell ref="F8:L8"/>
    <mergeCell ref="F9:R9"/>
    <mergeCell ref="G12:L12"/>
    <mergeCell ref="G13:L13"/>
    <mergeCell ref="G14:L14"/>
    <mergeCell ref="C1:D1"/>
    <mergeCell ref="G2:L2"/>
    <mergeCell ref="A3:B3"/>
    <mergeCell ref="C3:E3"/>
    <mergeCell ref="A4:B4"/>
    <mergeCell ref="C4:E4"/>
    <mergeCell ref="G4:L4"/>
  </mergeCells>
  <phoneticPr fontId="2" type="Hiragana"/>
  <dataValidations count="2">
    <dataValidation type="list" allowBlank="1" showInputMessage="1" showErrorMessage="1" sqref="F14:F47" xr:uid="{A87FDB0E-2231-48C9-B4D8-43F8096C836A}">
      <formula1>"1:一般・大学生,2:高校生,3:中学生,4:小学生"</formula1>
    </dataValidation>
    <dataValidation type="list" allowBlank="1" showInputMessage="1" showErrorMessage="1" sqref="F13" xr:uid="{B4A665A5-EA75-4799-9EA4-31E467A36BF4}">
      <formula1>"1:一般・大学生,2:高校生・中学３年生,3:中学１・２年生,4:小学生"</formula1>
    </dataValidation>
  </dataValidations>
  <printOptions horizontalCentered="1"/>
  <pageMargins left="0" right="0" top="0.55118110236220474" bottom="0" header="0" footer="0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 sizeWithCells="1">
                  <from>
                    <xdr:col>1</xdr:col>
                    <xdr:colOff>438150</xdr:colOff>
                    <xdr:row>7</xdr:row>
                    <xdr:rowOff>104775</xdr:rowOff>
                  </from>
                  <to>
                    <xdr:col>2</xdr:col>
                    <xdr:colOff>857250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 sizeWithCells="1">
                  <from>
                    <xdr:col>2</xdr:col>
                    <xdr:colOff>733425</xdr:colOff>
                    <xdr:row>7</xdr:row>
                    <xdr:rowOff>76200</xdr:rowOff>
                  </from>
                  <to>
                    <xdr:col>4</xdr:col>
                    <xdr:colOff>971550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6</xdr:col>
                    <xdr:colOff>209550</xdr:colOff>
                    <xdr:row>2</xdr:row>
                    <xdr:rowOff>19050</xdr:rowOff>
                  </from>
                  <to>
                    <xdr:col>8</xdr:col>
                    <xdr:colOff>19050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9</xdr:col>
                    <xdr:colOff>9525</xdr:colOff>
                    <xdr:row>2</xdr:row>
                    <xdr:rowOff>19050</xdr:rowOff>
                  </from>
                  <to>
                    <xdr:col>11</xdr:col>
                    <xdr:colOff>57150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Group Box 5">
              <controlPr defaultSize="0" autoFill="0" autoPict="0">
                <anchor moveWithCells="1">
                  <from>
                    <xdr:col>6</xdr:col>
                    <xdr:colOff>9525</xdr:colOff>
                    <xdr:row>2</xdr:row>
                    <xdr:rowOff>0</xdr:rowOff>
                  </from>
                  <to>
                    <xdr:col>11</xdr:col>
                    <xdr:colOff>523875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7</xdr:row>
                    <xdr:rowOff>66675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Group Box 7">
              <controlPr defaultSize="0" autoFill="0" autoPict="0">
                <anchor moveWithCells="1" siz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5</xdr:col>
                    <xdr:colOff>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Option Button 8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6</xdr:row>
                    <xdr:rowOff>19050</xdr:rowOff>
                  </from>
                  <to>
                    <xdr:col>2</xdr:col>
                    <xdr:colOff>866775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Option Button 9">
              <controlPr defaultSize="0" autoFill="0" autoLine="0" autoPict="0">
                <anchor moveWithCells="1" sizeWithCells="1">
                  <from>
                    <xdr:col>2</xdr:col>
                    <xdr:colOff>923925</xdr:colOff>
                    <xdr:row>6</xdr:row>
                    <xdr:rowOff>9525</xdr:rowOff>
                  </from>
                  <to>
                    <xdr:col>3</xdr:col>
                    <xdr:colOff>561975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Option Button 10">
              <controlPr defaultSize="0" autoFill="0" autoLine="0" autoPict="0">
                <anchor moveWithCells="1" sizeWithCells="1">
                  <from>
                    <xdr:col>3</xdr:col>
                    <xdr:colOff>800100</xdr:colOff>
                    <xdr:row>6</xdr:row>
                    <xdr:rowOff>0</xdr:rowOff>
                  </from>
                  <to>
                    <xdr:col>4</xdr:col>
                    <xdr:colOff>771525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Group Box 11">
              <controlPr defaultSize="0" autoFill="0" autoPict="0">
                <anchor moveWithCells="1" sizeWithCells="1">
                  <from>
                    <xdr:col>0</xdr:col>
                    <xdr:colOff>285750</xdr:colOff>
                    <xdr:row>8</xdr:row>
                    <xdr:rowOff>19050</xdr:rowOff>
                  </from>
                  <to>
                    <xdr:col>2</xdr:col>
                    <xdr:colOff>952500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Group Box 12">
              <controlPr defaultSize="0" autoFill="0" autoPict="0">
                <anchor moveWithCells="1" sizeWithCells="1">
                  <from>
                    <xdr:col>3</xdr:col>
                    <xdr:colOff>76200</xdr:colOff>
                    <xdr:row>8</xdr:row>
                    <xdr:rowOff>28575</xdr:rowOff>
                  </from>
                  <to>
                    <xdr:col>4</xdr:col>
                    <xdr:colOff>1047750</xdr:colOff>
                    <xdr:row>8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2024-07-21T12:20:12Z</cp:lastPrinted>
  <dcterms:created xsi:type="dcterms:W3CDTF">2017-03-25T21:28:44Z</dcterms:created>
  <dcterms:modified xsi:type="dcterms:W3CDTF">2024-08-07T04:53:09Z</dcterms:modified>
</cp:coreProperties>
</file>