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67EBAC23-43C7-4C7B-AA75-8454555ACA57}" xr6:coauthVersionLast="47" xr6:coauthVersionMax="47" xr10:uidLastSave="{00000000-0000-0000-0000-000000000000}"/>
  <bookViews>
    <workbookView xWindow="1872" yWindow="504" windowWidth="19500" windowHeight="11964" xr2:uid="{00000000-000D-0000-FFFF-FFFF00000000}"/>
  </bookViews>
  <sheets>
    <sheet name="申込書" sheetId="18" r:id="rId1"/>
  </sheets>
  <definedNames>
    <definedName name="_xlnm.Print_Area" localSheetId="0">申込書!$A$1:$O$37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8" l="1"/>
  <c r="G22" i="18"/>
  <c r="G19" i="18"/>
  <c r="D26" i="18"/>
  <c r="E27" i="18"/>
  <c r="D27" i="18"/>
  <c r="E26" i="18"/>
  <c r="C8" i="18" l="1"/>
  <c r="E8" i="18" s="1"/>
  <c r="G31" i="18"/>
  <c r="G30" i="18"/>
  <c r="G29" i="18"/>
  <c r="G28" i="18"/>
  <c r="G25" i="18"/>
  <c r="G23" i="18"/>
  <c r="G20" i="18"/>
  <c r="G18" i="18"/>
  <c r="G17" i="18"/>
  <c r="G16" i="18"/>
  <c r="G15" i="18"/>
  <c r="G14" i="18"/>
  <c r="G13" i="18"/>
  <c r="P8" i="18"/>
  <c r="D15" i="18"/>
  <c r="D21" i="18"/>
  <c r="E19" i="18"/>
  <c r="E31" i="18"/>
  <c r="E16" i="18"/>
  <c r="D17" i="18"/>
  <c r="E30" i="18"/>
  <c r="E22" i="18"/>
  <c r="E13" i="18"/>
  <c r="D28" i="18"/>
  <c r="D13" i="18"/>
  <c r="D20" i="18"/>
  <c r="E21" i="18"/>
  <c r="E25" i="18"/>
  <c r="D19" i="18"/>
  <c r="E23" i="18"/>
  <c r="D23" i="18"/>
  <c r="D22" i="18"/>
  <c r="E29" i="18"/>
  <c r="E28" i="18"/>
  <c r="E15" i="18"/>
  <c r="E18" i="18"/>
  <c r="D29" i="18"/>
  <c r="D18" i="18"/>
  <c r="E24" i="18"/>
  <c r="D16" i="18"/>
  <c r="D30" i="18"/>
  <c r="D14" i="18"/>
  <c r="E17" i="18"/>
  <c r="E14" i="18"/>
  <c r="D31" i="18"/>
  <c r="E20" i="18"/>
</calcChain>
</file>

<file path=xl/sharedStrings.xml><?xml version="1.0" encoding="utf-8"?>
<sst xmlns="http://schemas.openxmlformats.org/spreadsheetml/2006/main" count="38" uniqueCount="37">
  <si>
    <t>〒</t>
    <phoneticPr fontId="1"/>
  </si>
  <si>
    <t>円</t>
    <rPh sb="0" eb="1">
      <t>えん</t>
    </rPh>
    <phoneticPr fontId="1" type="Hiragana"/>
  </si>
  <si>
    <t>　　　参加人数</t>
    <rPh sb="3" eb="5">
      <t>さんか</t>
    </rPh>
    <rPh sb="5" eb="7">
      <t>にんずう</t>
    </rPh>
    <phoneticPr fontId="1" type="Hiragana"/>
  </si>
  <si>
    <t>代　表　者 住 所</t>
    <rPh sb="0" eb="1">
      <t>ヨ</t>
    </rPh>
    <rPh sb="2" eb="3">
      <t>ヒョウ</t>
    </rPh>
    <rPh sb="4" eb="5">
      <t>モノ</t>
    </rPh>
    <rPh sb="6" eb="7">
      <t>ジュウ</t>
    </rPh>
    <rPh sb="8" eb="9">
      <t>ショ</t>
    </rPh>
    <phoneticPr fontId="1"/>
  </si>
  <si>
    <t>E-mail</t>
    <phoneticPr fontId="1"/>
  </si>
  <si>
    <t>人　　　参加費</t>
    <rPh sb="0" eb="1">
      <t>にん</t>
    </rPh>
    <rPh sb="4" eb="7">
      <t>さんかひ</t>
    </rPh>
    <phoneticPr fontId="1" type="Hiragana"/>
  </si>
  <si>
    <t>クラス</t>
    <phoneticPr fontId="1"/>
  </si>
  <si>
    <t>備考</t>
    <rPh sb="0" eb="2">
      <t>ビコウ</t>
    </rPh>
    <phoneticPr fontId="1"/>
  </si>
  <si>
    <t>提出日</t>
  </si>
  <si>
    <t>各部とも第３位まで賞状および賞品を授与します。(一般男子は16位まで賞品あり)</t>
    <rPh sb="24" eb="26">
      <t>イッパン</t>
    </rPh>
    <rPh sb="26" eb="28">
      <t>ダンシ</t>
    </rPh>
    <rPh sb="31" eb="32">
      <t>イ</t>
    </rPh>
    <rPh sb="34" eb="36">
      <t>ショウヒン</t>
    </rPh>
    <phoneticPr fontId="1"/>
  </si>
  <si>
    <t>種目</t>
    <rPh sb="0" eb="2">
      <t>シュモク</t>
    </rPh>
    <phoneticPr fontId="1"/>
  </si>
  <si>
    <t>春日井オープン卓球卓球大会　出場申込書</t>
    <rPh sb="0" eb="3">
      <t>カスガイ</t>
    </rPh>
    <rPh sb="7" eb="9">
      <t>タッキュウ</t>
    </rPh>
    <rPh sb="9" eb="11">
      <t>タッキュウ</t>
    </rPh>
    <rPh sb="11" eb="13">
      <t>タイカイ</t>
    </rPh>
    <rPh sb="14" eb="16">
      <t>シュツジョウ</t>
    </rPh>
    <rPh sb="16" eb="19">
      <t>モウシコミショ</t>
    </rPh>
    <phoneticPr fontId="1"/>
  </si>
  <si>
    <t>・</t>
    <phoneticPr fontId="1"/>
  </si>
  <si>
    <t>　　　年　　　　月　　　　日</t>
    <rPh sb="3" eb="4">
      <t>ねん</t>
    </rPh>
    <rPh sb="8" eb="9">
      <t>つき</t>
    </rPh>
    <rPh sb="13" eb="14">
      <t>ひ</t>
    </rPh>
    <phoneticPr fontId="1" type="Hiragana"/>
  </si>
  <si>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　入金方法</t>
    </r>
    <phoneticPr fontId="1" type="Hiragana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</si>
  <si>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姓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</si>
  <si>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名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</si>
  <si>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姓　かな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</si>
  <si>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名　かな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</si>
  <si>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年齢</t>
    </r>
    <rPh sb="1" eb="3">
      <t>ネンレイ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</si>
  <si>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所属チーム名</t>
    </r>
    <rPh sb="1" eb="3">
      <t>ショゾク</t>
    </rPh>
    <rPh sb="6" eb="7">
      <t>メイ</t>
    </rPh>
    <phoneticPr fontId="1"/>
  </si>
  <si>
    <t>第38回</t>
    <rPh sb="0" eb="1">
      <t>だい</t>
    </rPh>
    <rPh sb="3" eb="4">
      <t>かい</t>
    </rPh>
    <phoneticPr fontId="1" type="Hiragana"/>
  </si>
  <si>
    <t>＊実力順に記入してください。</t>
    <rPh sb="1" eb="3">
      <t>ジツリョク</t>
    </rPh>
    <rPh sb="3" eb="4">
      <t>ジュン</t>
    </rPh>
    <rPh sb="5" eb="7">
      <t>キニュウ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</si>
  <si>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 xml:space="preserve">種　目
</t>
    </r>
    <r>
      <rPr>
        <sz val="9"/>
        <rFont val="Meiryo UI"/>
        <family val="3"/>
        <charset val="128"/>
      </rPr>
      <t>セルをクリックし
▼で種目を選択</t>
    </r>
    <rPh sb="1" eb="2">
      <t>タネ</t>
    </rPh>
    <rPh sb="3" eb="4">
      <t>メ</t>
    </rPh>
    <rPh sb="16" eb="18">
      <t>シュモク</t>
    </rPh>
    <rPh sb="19" eb="21">
      <t>センタク</t>
    </rPh>
    <phoneticPr fontId="1"/>
  </si>
  <si>
    <r>
      <rPr>
        <sz val="11"/>
        <color indexed="10"/>
        <rFont val="Meiryo UI"/>
        <family val="3"/>
        <charset val="128"/>
      </rPr>
      <t>*</t>
    </r>
    <r>
      <rPr>
        <sz val="11"/>
        <color theme="1"/>
        <rFont val="Meiryo UI"/>
        <family val="3"/>
        <charset val="128"/>
      </rPr>
      <t>申込者 所属チーム名</t>
    </r>
    <rPh sb="1" eb="4">
      <t>モウシコミシャ</t>
    </rPh>
    <rPh sb="5" eb="7">
      <t>ショゾク</t>
    </rPh>
    <rPh sb="10" eb="11">
      <t>メイ</t>
    </rPh>
    <phoneticPr fontId="1"/>
  </si>
  <si>
    <r>
      <rPr>
        <sz val="11"/>
        <color indexed="10"/>
        <rFont val="Meiryo UI"/>
        <family val="3"/>
        <charset val="128"/>
      </rPr>
      <t>*</t>
    </r>
    <r>
      <rPr>
        <sz val="11"/>
        <color theme="1"/>
        <rFont val="Meiryo UI"/>
        <family val="3"/>
        <charset val="128"/>
      </rPr>
      <t>申込者 氏名</t>
    </r>
    <rPh sb="1" eb="2">
      <t>モウ</t>
    </rPh>
    <rPh sb="2" eb="3">
      <t>コ</t>
    </rPh>
    <rPh sb="3" eb="4">
      <t>シャ</t>
    </rPh>
    <rPh sb="5" eb="7">
      <t>シメイ</t>
    </rPh>
    <phoneticPr fontId="1"/>
  </si>
  <si>
    <t xml:space="preserve">ゆうちょ銀行間での振替 </t>
  </si>
  <si>
    <t xml:space="preserve">ゆうちょ銀行以外からの振込 </t>
    <phoneticPr fontId="1" type="Hiragana"/>
  </si>
  <si>
    <t>【預金種目】 普通　【口座番号】1852260</t>
  </si>
  <si>
    <t xml:space="preserve">【加入者名】春日井市卓球連盟　　   </t>
    <phoneticPr fontId="1" type="Hiragana"/>
  </si>
  <si>
    <t>【口座番号】12070-18522601</t>
    <phoneticPr fontId="1" type="Hiragana"/>
  </si>
  <si>
    <t>【店名】二〇八(ニゼロハチ)　【店番】208　</t>
    <phoneticPr fontId="1" type="Hiragana"/>
  </si>
  <si>
    <r>
      <rPr>
        <b/>
        <sz val="14"/>
        <color rgb="FF0000FF"/>
        <rFont val="Meiryo UI"/>
        <family val="3"/>
        <charset val="128"/>
      </rPr>
      <t>　　Ａ：男子一般の部（44歳以下) 　　　B：男子シニアの部（45歳以上) 
　　C：男子ベテランの部（60歳以上)　　D：男子ハイベテランの部（70歳以上)　　　　</t>
    </r>
    <r>
      <rPr>
        <b/>
        <sz val="14"/>
        <rFont val="Meiryo UI"/>
        <family val="3"/>
        <charset val="128"/>
      </rPr>
      <t>　　　
　　</t>
    </r>
    <r>
      <rPr>
        <b/>
        <sz val="14"/>
        <color rgb="FFFF0000"/>
        <rFont val="Meiryo UI"/>
        <family val="3"/>
        <charset val="128"/>
      </rPr>
      <t>Ｅ：女子一般の部（44歳以下) 　　　F：女子シニアの部（45歳以上) 
　　G：女子ベテランの部（60歳以上)　　H：女子ハイベテランの部（70歳以上)</t>
    </r>
    <phoneticPr fontId="1" type="Hiragana"/>
  </si>
  <si>
    <r>
      <rPr>
        <b/>
        <sz val="11"/>
        <color indexed="1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携帯</t>
    </r>
    <phoneticPr fontId="1"/>
  </si>
  <si>
    <t>＊年齢は2027年4月1日時点の年齢を記入してください。年齢以下の部への出場は認めます。</t>
    <phoneticPr fontId="1"/>
  </si>
  <si>
    <t>申込書</t>
    <rPh sb="0" eb="3">
      <t>モウシコミショ</t>
    </rPh>
    <phoneticPr fontId="1"/>
  </si>
  <si>
    <t>申込は、右の申込書QRコードを読み込み、①②あるいは③の方法で送付してください。</t>
    <rPh sb="4" eb="5">
      <t>ミギ</t>
    </rPh>
    <rPh sb="6" eb="9">
      <t>モウシコミショ</t>
    </rPh>
    <rPh sb="15" eb="16">
      <t>ヨ</t>
    </rPh>
    <rPh sb="17" eb="18">
      <t>コ</t>
    </rPh>
    <rPh sb="28" eb="30">
      <t>ホウホウ</t>
    </rPh>
    <rPh sb="31" eb="33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</si>
</sst>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3"/>
      <name val="Meiryo UI"/>
      <family val="3"/>
      <charset val="128"/>
    </font>
    <font>
      <sz val="13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E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4" xfId="0" applyFont="1" applyBorder="1"/>
    <xf numFmtId="0" fontId="4" fillId="0" borderId="1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0" borderId="16" xfId="0" applyFont="1" applyBorder="1"/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justify" readingOrder="1"/>
    </xf>
    <xf numFmtId="0" fontId="9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rgb="FFFFF4D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4D1"/>
      <color rgb="FFFFFFE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6</xdr:row>
          <xdr:rowOff>83820</xdr:rowOff>
        </xdr:from>
        <xdr:to>
          <xdr:col>3</xdr:col>
          <xdr:colOff>22860</xdr:colOff>
          <xdr:row>6</xdr:row>
          <xdr:rowOff>281940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68580</xdr:rowOff>
        </xdr:from>
        <xdr:to>
          <xdr:col>3</xdr:col>
          <xdr:colOff>739140</xdr:colOff>
          <xdr:row>6</xdr:row>
          <xdr:rowOff>281940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現金書留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</xdr:row>
          <xdr:rowOff>68580</xdr:rowOff>
        </xdr:from>
        <xdr:to>
          <xdr:col>5</xdr:col>
          <xdr:colOff>175260</xdr:colOff>
          <xdr:row>6</xdr:row>
          <xdr:rowOff>281940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5</xdr:col>
          <xdr:colOff>510540</xdr:colOff>
          <xdr:row>7</xdr:row>
          <xdr:rowOff>0</xdr:rowOff>
        </xdr:to>
        <xdr:sp macro="" textlink="">
          <xdr:nvSpPr>
            <xdr:cNvPr id="13317" name="Group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7</xdr:row>
          <xdr:rowOff>45720</xdr:rowOff>
        </xdr:from>
        <xdr:to>
          <xdr:col>5</xdr:col>
          <xdr:colOff>510540</xdr:colOff>
          <xdr:row>8</xdr:row>
          <xdr:rowOff>0</xdr:rowOff>
        </xdr:to>
        <xdr:sp macro="" textlink="">
          <xdr:nvSpPr>
            <xdr:cNvPr id="13318" name="Group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45720</xdr:rowOff>
        </xdr:from>
        <xdr:to>
          <xdr:col>3</xdr:col>
          <xdr:colOff>381000</xdr:colOff>
          <xdr:row>8</xdr:row>
          <xdr:rowOff>0</xdr:rowOff>
        </xdr:to>
        <xdr:sp macro="" textlink="">
          <xdr:nvSpPr>
            <xdr:cNvPr id="13319" name="Group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816428</xdr:colOff>
      <xdr:row>22</xdr:row>
      <xdr:rowOff>31439</xdr:rowOff>
    </xdr:from>
    <xdr:to>
      <xdr:col>13</xdr:col>
      <xdr:colOff>413476</xdr:colOff>
      <xdr:row>36</xdr:row>
      <xdr:rowOff>55680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2839" y="7678653"/>
          <a:ext cx="4482013" cy="29021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20954</xdr:colOff>
      <xdr:row>23</xdr:row>
      <xdr:rowOff>4762</xdr:rowOff>
    </xdr:from>
    <xdr:to>
      <xdr:col>3</xdr:col>
      <xdr:colOff>3539</xdr:colOff>
      <xdr:row>27</xdr:row>
      <xdr:rowOff>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136E8F3C-DD10-45D2-A1FA-BAB754CDEC92}"/>
            </a:ext>
          </a:extLst>
        </xdr:cNvPr>
        <xdr:cNvGrpSpPr/>
      </xdr:nvGrpSpPr>
      <xdr:grpSpPr>
        <a:xfrm>
          <a:off x="325754" y="8101012"/>
          <a:ext cx="1944735" cy="1366838"/>
          <a:chOff x="211454" y="8177213"/>
          <a:chExt cx="2020118" cy="1577140"/>
        </a:xfrm>
      </xdr:grpSpPr>
      <xdr:sp macro="" textlink="">
        <xdr:nvSpPr>
          <xdr:cNvPr id="5" name="ハート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437197" y="8177213"/>
            <a:ext cx="1763077" cy="1495425"/>
          </a:xfrm>
          <a:prstGeom prst="heart">
            <a:avLst/>
          </a:prstGeom>
          <a:solidFill>
            <a:schemeClr val="bg1">
              <a:lumMod val="95000"/>
            </a:schemeClr>
          </a:solidFill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吹き出し: 四角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211454" y="8453437"/>
            <a:ext cx="2020118" cy="1300916"/>
          </a:xfrm>
          <a:prstGeom prst="wedgeRectCallou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>
              <a:lnSpc>
                <a:spcPts val="1700"/>
              </a:lnSpc>
            </a:pPr>
            <a:r>
              <a:rPr kumimoji="1" lang="ja-JP" altLang="en-US" sz="12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車でお越しの選手の方は       体育館南の駐車場に</a:t>
            </a:r>
            <a:endParaRPr kumimoji="1" lang="en-US" altLang="ja-JP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400"/>
              </a:lnSpc>
            </a:pPr>
            <a:r>
              <a:rPr kumimoji="1" lang="ja-JP" altLang="en-US" sz="12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     　　駐車して下さい。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50"/>
  <sheetViews>
    <sheetView tabSelected="1" view="pageBreakPreview" zoomScale="80" zoomScaleNormal="100" zoomScaleSheetLayoutView="80" workbookViewId="0">
      <selection activeCell="Y49" sqref="Y49"/>
    </sheetView>
  </sheetViews>
  <sheetFormatPr defaultColWidth="9" defaultRowHeight="15" x14ac:dyDescent="0.3"/>
  <cols>
    <col min="1" max="1" width="4.44140625" style="5" customWidth="1"/>
    <col min="2" max="2" width="15.44140625" style="5" customWidth="1"/>
    <col min="3" max="3" width="13.21875" style="4" customWidth="1"/>
    <col min="4" max="4" width="12.44140625" style="4" customWidth="1"/>
    <col min="5" max="5" width="12.21875" style="4" customWidth="1"/>
    <col min="6" max="6" width="7.88671875" style="4" customWidth="1"/>
    <col min="7" max="7" width="4.6640625" style="4" hidden="1" customWidth="1"/>
    <col min="8" max="8" width="9.88671875" style="4" customWidth="1"/>
    <col min="9" max="9" width="2.88671875" style="4" customWidth="1"/>
    <col min="10" max="12" width="3" style="5" customWidth="1"/>
    <col min="13" max="13" width="13.88671875" style="5" customWidth="1"/>
    <col min="14" max="14" width="6.88671875" style="5" customWidth="1"/>
    <col min="15" max="15" width="1.33203125" style="5" customWidth="1"/>
    <col min="16" max="16" width="9" style="5"/>
    <col min="17" max="17" width="18.5546875" style="5" bestFit="1" customWidth="1"/>
    <col min="18" max="18" width="9.44140625" style="5" bestFit="1" customWidth="1"/>
    <col min="19" max="35" width="9" style="5"/>
    <col min="36" max="36" width="2.33203125" style="5" customWidth="1"/>
    <col min="37" max="16384" width="9" style="5"/>
  </cols>
  <sheetData>
    <row r="1" spans="1:26" s="2" customFormat="1" ht="24" customHeight="1" x14ac:dyDescent="0.45">
      <c r="C1" s="50" t="s">
        <v>21</v>
      </c>
      <c r="D1" s="60" t="s">
        <v>11</v>
      </c>
      <c r="E1" s="60"/>
      <c r="F1" s="60"/>
      <c r="G1" s="60"/>
      <c r="H1" s="60"/>
      <c r="I1" s="60"/>
      <c r="J1" s="60"/>
      <c r="K1" s="60"/>
      <c r="L1" s="60"/>
      <c r="M1" s="1"/>
      <c r="N1" s="1"/>
      <c r="O1" s="1"/>
      <c r="Q1" s="3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B2" s="1"/>
      <c r="C2" s="1"/>
      <c r="D2" s="1"/>
      <c r="E2" s="15"/>
      <c r="F2" s="16" t="s">
        <v>8</v>
      </c>
      <c r="G2" s="17"/>
      <c r="H2" s="61" t="s">
        <v>13</v>
      </c>
      <c r="I2" s="62"/>
      <c r="J2" s="62"/>
      <c r="K2" s="62"/>
      <c r="L2" s="62"/>
      <c r="M2" s="63"/>
      <c r="N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" customHeight="1" x14ac:dyDescent="0.3">
      <c r="A3" s="64" t="s">
        <v>24</v>
      </c>
      <c r="B3" s="64"/>
      <c r="C3" s="65"/>
      <c r="D3" s="66"/>
      <c r="E3" s="67"/>
      <c r="F3" s="19"/>
      <c r="G3" s="20"/>
      <c r="H3" s="56"/>
      <c r="I3" s="57"/>
      <c r="J3" s="57"/>
      <c r="K3" s="57"/>
      <c r="L3" s="57"/>
      <c r="M3" s="58"/>
      <c r="N3" s="21"/>
    </row>
    <row r="4" spans="1:26" ht="21.9" customHeight="1" x14ac:dyDescent="0.3">
      <c r="A4" s="64" t="s">
        <v>25</v>
      </c>
      <c r="B4" s="64"/>
      <c r="C4" s="68"/>
      <c r="D4" s="69"/>
      <c r="E4" s="70"/>
      <c r="F4" s="22" t="s">
        <v>33</v>
      </c>
      <c r="G4" s="20"/>
      <c r="H4" s="71"/>
      <c r="I4" s="71"/>
      <c r="J4" s="71"/>
      <c r="K4" s="71"/>
      <c r="L4" s="71"/>
      <c r="M4" s="71"/>
      <c r="N4" s="23"/>
      <c r="P4" s="21"/>
    </row>
    <row r="5" spans="1:26" ht="21.9" customHeight="1" x14ac:dyDescent="0.3">
      <c r="A5" s="82" t="s">
        <v>3</v>
      </c>
      <c r="B5" s="82"/>
      <c r="C5" s="83" t="s">
        <v>0</v>
      </c>
      <c r="D5" s="84"/>
      <c r="E5" s="85"/>
      <c r="F5" s="22"/>
      <c r="G5" s="20"/>
      <c r="H5" s="71"/>
      <c r="I5" s="71"/>
      <c r="J5" s="71"/>
      <c r="K5" s="71"/>
      <c r="L5" s="71"/>
      <c r="M5" s="71"/>
      <c r="N5" s="23"/>
      <c r="P5" s="21"/>
    </row>
    <row r="6" spans="1:26" ht="21.9" customHeight="1" x14ac:dyDescent="0.3">
      <c r="A6" s="82"/>
      <c r="B6" s="82"/>
      <c r="C6" s="68"/>
      <c r="D6" s="69"/>
      <c r="E6" s="70"/>
      <c r="F6" s="24" t="s">
        <v>4</v>
      </c>
      <c r="G6" s="20"/>
      <c r="H6" s="86"/>
      <c r="I6" s="87"/>
      <c r="J6" s="87"/>
      <c r="K6" s="87"/>
      <c r="L6" s="87"/>
      <c r="M6" s="88"/>
      <c r="N6" s="25"/>
      <c r="P6" s="21"/>
    </row>
    <row r="7" spans="1:26" ht="27" customHeight="1" x14ac:dyDescent="0.3">
      <c r="A7" s="89" t="s">
        <v>14</v>
      </c>
      <c r="B7" s="89"/>
      <c r="H7" s="90"/>
      <c r="I7" s="90"/>
      <c r="J7" s="90"/>
      <c r="K7" s="90"/>
      <c r="L7" s="90"/>
      <c r="M7" s="90"/>
      <c r="N7" s="90"/>
    </row>
    <row r="8" spans="1:26" ht="32.25" customHeight="1" x14ac:dyDescent="0.3">
      <c r="A8" s="91" t="s">
        <v>2</v>
      </c>
      <c r="B8" s="91"/>
      <c r="C8" s="45" t="str">
        <f>(IF(COUNTA(B13:B22)=0,"",COUNTA(B13:B22)))</f>
        <v/>
      </c>
      <c r="D8" s="13" t="s">
        <v>5</v>
      </c>
      <c r="E8" s="45" t="str">
        <f>IF(C8="","",(IF(COUNTA(B13:B22)&lt;&gt;COUNTA(H13:H22),"",C8*1500)))</f>
        <v/>
      </c>
      <c r="F8" s="9" t="s">
        <v>1</v>
      </c>
      <c r="H8" s="91"/>
      <c r="I8" s="91"/>
      <c r="J8" s="91"/>
      <c r="K8" s="91"/>
      <c r="L8" s="91"/>
      <c r="M8" s="91"/>
      <c r="N8" s="91"/>
      <c r="P8" s="5" t="str">
        <f>IF(O8=0, "　　",CHOOSE(O8,"中学１・２年","中学３年"))</f>
        <v>　　</v>
      </c>
    </row>
    <row r="9" spans="1:26" s="6" customFormat="1" ht="95.4" customHeight="1" x14ac:dyDescent="0.3">
      <c r="A9" s="53" t="s">
        <v>10</v>
      </c>
      <c r="B9" s="92" t="s">
        <v>32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1:26" ht="18.600000000000001" x14ac:dyDescent="0.35">
      <c r="B10" s="78" t="s">
        <v>22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P10" s="46"/>
    </row>
    <row r="11" spans="1:26" ht="18.75" customHeight="1" thickBot="1" x14ac:dyDescent="0.4">
      <c r="B11" s="80" t="s">
        <v>34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P11" s="46"/>
    </row>
    <row r="12" spans="1:26" s="6" customFormat="1" ht="37.950000000000003" customHeight="1" x14ac:dyDescent="0.3">
      <c r="A12" s="26"/>
      <c r="B12" s="27" t="s">
        <v>15</v>
      </c>
      <c r="C12" s="27" t="s">
        <v>16</v>
      </c>
      <c r="D12" s="27" t="s">
        <v>17</v>
      </c>
      <c r="E12" s="27" t="s">
        <v>18</v>
      </c>
      <c r="F12" s="27" t="s">
        <v>19</v>
      </c>
      <c r="G12" s="27" t="s">
        <v>6</v>
      </c>
      <c r="H12" s="95" t="s">
        <v>23</v>
      </c>
      <c r="I12" s="96"/>
      <c r="J12" s="97"/>
      <c r="K12" s="98" t="s">
        <v>20</v>
      </c>
      <c r="L12" s="98"/>
      <c r="M12" s="99"/>
      <c r="N12" s="28" t="s">
        <v>7</v>
      </c>
      <c r="P12" s="37"/>
    </row>
    <row r="13" spans="1:26" s="6" customFormat="1" ht="26.4" customHeight="1" x14ac:dyDescent="0.3">
      <c r="A13" s="29">
        <v>1</v>
      </c>
      <c r="B13" s="8"/>
      <c r="C13" s="8"/>
      <c r="D13" s="8" t="str">
        <f>PHONETIC(B13)</f>
        <v/>
      </c>
      <c r="E13" s="8" t="str">
        <f>PHONETIC(C13)</f>
        <v/>
      </c>
      <c r="F13" s="8"/>
      <c r="G13" s="14" t="str">
        <f t="shared" ref="G13:G31" si="0">LEFT(H13,1)</f>
        <v/>
      </c>
      <c r="H13" s="72"/>
      <c r="I13" s="73"/>
      <c r="J13" s="74"/>
      <c r="K13" s="75"/>
      <c r="L13" s="76"/>
      <c r="M13" s="77"/>
      <c r="N13" s="35"/>
      <c r="O13" s="33"/>
    </row>
    <row r="14" spans="1:26" s="6" customFormat="1" ht="26.4" customHeight="1" x14ac:dyDescent="0.3">
      <c r="A14" s="29">
        <v>2</v>
      </c>
      <c r="B14" s="8"/>
      <c r="C14" s="8"/>
      <c r="D14" s="8" t="str">
        <f t="shared" ref="D14:E31" si="1">PHONETIC(B14)</f>
        <v/>
      </c>
      <c r="E14" s="8" t="str">
        <f t="shared" si="1"/>
        <v/>
      </c>
      <c r="F14" s="8"/>
      <c r="G14" s="14" t="str">
        <f t="shared" si="0"/>
        <v/>
      </c>
      <c r="H14" s="72"/>
      <c r="I14" s="73"/>
      <c r="J14" s="74"/>
      <c r="K14" s="75"/>
      <c r="L14" s="76"/>
      <c r="M14" s="77"/>
      <c r="N14" s="35"/>
      <c r="O14" s="33"/>
      <c r="P14" s="47"/>
    </row>
    <row r="15" spans="1:26" s="6" customFormat="1" ht="26.4" customHeight="1" x14ac:dyDescent="0.35">
      <c r="A15" s="29">
        <v>3</v>
      </c>
      <c r="B15" s="8"/>
      <c r="C15" s="8"/>
      <c r="D15" s="8" t="str">
        <f t="shared" si="1"/>
        <v/>
      </c>
      <c r="E15" s="8" t="str">
        <f t="shared" si="1"/>
        <v/>
      </c>
      <c r="F15" s="8"/>
      <c r="G15" s="14" t="str">
        <f t="shared" si="0"/>
        <v/>
      </c>
      <c r="H15" s="72"/>
      <c r="I15" s="73"/>
      <c r="J15" s="74"/>
      <c r="K15" s="75"/>
      <c r="L15" s="76"/>
      <c r="M15" s="77"/>
      <c r="N15" s="35"/>
      <c r="O15" s="33"/>
      <c r="P15" s="46"/>
    </row>
    <row r="16" spans="1:26" s="6" customFormat="1" ht="26.4" customHeight="1" x14ac:dyDescent="0.3">
      <c r="A16" s="29">
        <v>4</v>
      </c>
      <c r="B16" s="8"/>
      <c r="C16" s="8"/>
      <c r="D16" s="8" t="str">
        <f t="shared" si="1"/>
        <v/>
      </c>
      <c r="E16" s="8" t="str">
        <f t="shared" si="1"/>
        <v/>
      </c>
      <c r="F16" s="8"/>
      <c r="G16" s="14" t="str">
        <f t="shared" si="0"/>
        <v/>
      </c>
      <c r="H16" s="72"/>
      <c r="I16" s="73"/>
      <c r="J16" s="74"/>
      <c r="K16" s="75"/>
      <c r="L16" s="76"/>
      <c r="M16" s="77"/>
      <c r="N16" s="35"/>
      <c r="O16" s="33"/>
      <c r="P16" s="47"/>
    </row>
    <row r="17" spans="1:18" s="6" customFormat="1" ht="26.4" customHeight="1" x14ac:dyDescent="0.3">
      <c r="A17" s="29">
        <v>5</v>
      </c>
      <c r="B17" s="8"/>
      <c r="C17" s="8"/>
      <c r="D17" s="8" t="str">
        <f t="shared" si="1"/>
        <v/>
      </c>
      <c r="E17" s="8" t="str">
        <f t="shared" si="1"/>
        <v/>
      </c>
      <c r="F17" s="8"/>
      <c r="G17" s="14" t="str">
        <f t="shared" si="0"/>
        <v/>
      </c>
      <c r="H17" s="72"/>
      <c r="I17" s="73"/>
      <c r="J17" s="74"/>
      <c r="K17" s="75"/>
      <c r="L17" s="76"/>
      <c r="M17" s="77"/>
      <c r="N17" s="35"/>
      <c r="O17" s="33"/>
      <c r="P17" s="47"/>
    </row>
    <row r="18" spans="1:18" s="6" customFormat="1" ht="26.4" customHeight="1" x14ac:dyDescent="0.3">
      <c r="A18" s="29">
        <v>6</v>
      </c>
      <c r="B18" s="8"/>
      <c r="C18" s="8"/>
      <c r="D18" s="8" t="str">
        <f t="shared" si="1"/>
        <v/>
      </c>
      <c r="E18" s="8" t="str">
        <f t="shared" si="1"/>
        <v/>
      </c>
      <c r="F18" s="8"/>
      <c r="G18" s="14" t="str">
        <f t="shared" si="0"/>
        <v/>
      </c>
      <c r="H18" s="72"/>
      <c r="I18" s="73"/>
      <c r="J18" s="74"/>
      <c r="K18" s="75"/>
      <c r="L18" s="76"/>
      <c r="M18" s="77"/>
      <c r="N18" s="35"/>
      <c r="O18" s="33"/>
      <c r="P18" s="47"/>
    </row>
    <row r="19" spans="1:18" s="6" customFormat="1" ht="26.4" customHeight="1" x14ac:dyDescent="0.3">
      <c r="A19" s="29">
        <v>7</v>
      </c>
      <c r="B19" s="8"/>
      <c r="C19" s="8"/>
      <c r="D19" s="8" t="str">
        <f t="shared" si="1"/>
        <v/>
      </c>
      <c r="E19" s="8" t="str">
        <f t="shared" si="1"/>
        <v/>
      </c>
      <c r="F19" s="8"/>
      <c r="G19" s="14" t="str">
        <f t="shared" si="0"/>
        <v/>
      </c>
      <c r="H19" s="72"/>
      <c r="I19" s="73"/>
      <c r="J19" s="74"/>
      <c r="K19" s="75"/>
      <c r="L19" s="76"/>
      <c r="M19" s="77"/>
      <c r="N19" s="35"/>
      <c r="O19" s="33"/>
      <c r="P19" s="47"/>
    </row>
    <row r="20" spans="1:18" s="6" customFormat="1" ht="26.4" customHeight="1" x14ac:dyDescent="0.3">
      <c r="A20" s="29">
        <v>8</v>
      </c>
      <c r="B20" s="8"/>
      <c r="C20" s="8"/>
      <c r="D20" s="8" t="str">
        <f t="shared" si="1"/>
        <v/>
      </c>
      <c r="E20" s="8" t="str">
        <f t="shared" si="1"/>
        <v/>
      </c>
      <c r="F20" s="8"/>
      <c r="G20" s="14" t="str">
        <f t="shared" si="0"/>
        <v/>
      </c>
      <c r="H20" s="72"/>
      <c r="I20" s="73"/>
      <c r="J20" s="74"/>
      <c r="K20" s="75"/>
      <c r="L20" s="76"/>
      <c r="M20" s="77"/>
      <c r="N20" s="35"/>
      <c r="O20" s="33"/>
    </row>
    <row r="21" spans="1:18" s="6" customFormat="1" ht="26.4" customHeight="1" x14ac:dyDescent="0.3">
      <c r="A21" s="29">
        <v>9</v>
      </c>
      <c r="B21" s="8"/>
      <c r="C21" s="8"/>
      <c r="D21" s="8" t="str">
        <f t="shared" si="1"/>
        <v/>
      </c>
      <c r="E21" s="8" t="str">
        <f t="shared" si="1"/>
        <v/>
      </c>
      <c r="F21" s="8"/>
      <c r="G21" s="14" t="str">
        <f t="shared" si="0"/>
        <v/>
      </c>
      <c r="H21" s="72"/>
      <c r="I21" s="73"/>
      <c r="J21" s="74"/>
      <c r="K21" s="75"/>
      <c r="L21" s="76"/>
      <c r="M21" s="77"/>
      <c r="N21" s="35"/>
      <c r="O21" s="33"/>
    </row>
    <row r="22" spans="1:18" s="6" customFormat="1" ht="26.4" customHeight="1" thickBot="1" x14ac:dyDescent="0.35">
      <c r="A22" s="34">
        <v>10</v>
      </c>
      <c r="B22" s="42"/>
      <c r="C22" s="42"/>
      <c r="D22" s="42" t="str">
        <f t="shared" si="1"/>
        <v/>
      </c>
      <c r="E22" s="42" t="str">
        <f t="shared" si="1"/>
        <v/>
      </c>
      <c r="F22" s="42"/>
      <c r="G22" s="43" t="str">
        <f t="shared" si="0"/>
        <v/>
      </c>
      <c r="H22" s="72"/>
      <c r="I22" s="73"/>
      <c r="J22" s="74"/>
      <c r="K22" s="100"/>
      <c r="L22" s="101"/>
      <c r="M22" s="102"/>
      <c r="N22" s="44"/>
      <c r="O22" s="33"/>
    </row>
    <row r="23" spans="1:18" s="6" customFormat="1" ht="21.75" customHeight="1" x14ac:dyDescent="0.3">
      <c r="B23" s="7"/>
      <c r="C23" s="7"/>
      <c r="D23" s="7" t="str">
        <f t="shared" si="1"/>
        <v/>
      </c>
      <c r="E23" s="7" t="str">
        <f t="shared" si="1"/>
        <v/>
      </c>
      <c r="F23" s="7"/>
      <c r="G23" s="7" t="str">
        <f t="shared" si="0"/>
        <v/>
      </c>
      <c r="H23" s="103"/>
      <c r="I23" s="103"/>
      <c r="J23" s="103"/>
      <c r="K23" s="104"/>
      <c r="L23" s="104"/>
      <c r="M23" s="104"/>
      <c r="N23" s="33"/>
      <c r="O23" s="33"/>
    </row>
    <row r="24" spans="1:18" s="6" customFormat="1" ht="28.5" customHeight="1" x14ac:dyDescent="0.3">
      <c r="B24" s="59"/>
      <c r="C24" s="59"/>
      <c r="D24" s="7"/>
      <c r="E24" s="7" t="str">
        <f t="shared" si="1"/>
        <v/>
      </c>
      <c r="F24" s="7"/>
      <c r="G24" s="7" t="s">
        <v>9</v>
      </c>
      <c r="H24" s="103"/>
      <c r="I24" s="103"/>
      <c r="J24" s="103"/>
      <c r="K24" s="104"/>
      <c r="L24" s="104"/>
      <c r="M24" s="104"/>
      <c r="N24" s="33"/>
      <c r="O24" s="33"/>
    </row>
    <row r="25" spans="1:18" s="6" customFormat="1" ht="28.5" customHeight="1" x14ac:dyDescent="0.3">
      <c r="B25" s="59"/>
      <c r="C25" s="59"/>
      <c r="D25" s="7"/>
      <c r="E25" s="7" t="str">
        <f t="shared" si="1"/>
        <v/>
      </c>
      <c r="F25" s="7"/>
      <c r="G25" s="36" t="str">
        <f t="shared" si="0"/>
        <v/>
      </c>
      <c r="H25" s="105"/>
      <c r="I25" s="105"/>
      <c r="J25" s="105"/>
      <c r="K25" s="106"/>
      <c r="L25" s="106"/>
      <c r="M25" s="106"/>
      <c r="N25" s="48"/>
      <c r="O25" s="48"/>
      <c r="P25" s="37"/>
      <c r="Q25" s="37"/>
      <c r="R25" s="37"/>
    </row>
    <row r="26" spans="1:18" s="6" customFormat="1" ht="25.5" customHeight="1" x14ac:dyDescent="0.3">
      <c r="A26" s="7"/>
      <c r="B26" s="59"/>
      <c r="C26" s="59"/>
      <c r="D26" s="7" t="str">
        <f>PHONETIC(B26)</f>
        <v/>
      </c>
      <c r="E26" s="7" t="str">
        <f>PHONETIC(C26)</f>
        <v/>
      </c>
      <c r="F26" s="7"/>
      <c r="G26" s="59"/>
      <c r="H26" s="59"/>
      <c r="I26" s="59"/>
      <c r="J26" s="59"/>
      <c r="K26" s="59"/>
      <c r="L26" s="59"/>
    </row>
    <row r="27" spans="1:18" s="6" customFormat="1" ht="25.5" customHeight="1" x14ac:dyDescent="0.3">
      <c r="A27" s="7"/>
      <c r="B27" s="59"/>
      <c r="C27" s="59"/>
      <c r="D27" s="7" t="str">
        <f>PHONETIC(B27)</f>
        <v/>
      </c>
      <c r="E27" s="7" t="str">
        <f>PHONETIC(C27)</f>
        <v/>
      </c>
      <c r="F27" s="7"/>
      <c r="G27" s="59"/>
      <c r="H27" s="59"/>
      <c r="I27" s="59"/>
      <c r="J27" s="59"/>
      <c r="K27" s="59"/>
      <c r="L27" s="59"/>
    </row>
    <row r="28" spans="1:18" s="6" customFormat="1" ht="32.25" hidden="1" customHeight="1" x14ac:dyDescent="0.3">
      <c r="A28" s="38">
        <v>21</v>
      </c>
      <c r="B28" s="39"/>
      <c r="C28" s="39"/>
      <c r="D28" s="39" t="str">
        <f t="shared" si="1"/>
        <v/>
      </c>
      <c r="E28" s="39" t="str">
        <f t="shared" si="1"/>
        <v/>
      </c>
      <c r="F28" s="39"/>
      <c r="G28" s="40" t="str">
        <f t="shared" si="0"/>
        <v/>
      </c>
      <c r="H28" s="113"/>
      <c r="I28" s="114"/>
      <c r="J28" s="115"/>
      <c r="K28" s="116"/>
      <c r="L28" s="117"/>
      <c r="M28" s="118"/>
      <c r="N28" s="41"/>
      <c r="O28" s="33"/>
    </row>
    <row r="29" spans="1:18" s="6" customFormat="1" ht="32.25" hidden="1" customHeight="1" x14ac:dyDescent="0.3">
      <c r="A29" s="29">
        <v>22</v>
      </c>
      <c r="B29" s="30"/>
      <c r="C29" s="30"/>
      <c r="D29" s="30" t="str">
        <f t="shared" si="1"/>
        <v/>
      </c>
      <c r="E29" s="30" t="str">
        <f t="shared" si="1"/>
        <v/>
      </c>
      <c r="F29" s="30"/>
      <c r="G29" s="31" t="str">
        <f t="shared" si="0"/>
        <v/>
      </c>
      <c r="H29" s="107"/>
      <c r="I29" s="108"/>
      <c r="J29" s="109"/>
      <c r="K29" s="110"/>
      <c r="L29" s="111"/>
      <c r="M29" s="112"/>
      <c r="N29" s="32"/>
      <c r="O29" s="33"/>
    </row>
    <row r="30" spans="1:18" s="6" customFormat="1" ht="32.25" hidden="1" customHeight="1" x14ac:dyDescent="0.3">
      <c r="A30" s="29">
        <v>23</v>
      </c>
      <c r="B30" s="30"/>
      <c r="C30" s="30"/>
      <c r="D30" s="30" t="str">
        <f t="shared" si="1"/>
        <v/>
      </c>
      <c r="E30" s="30" t="str">
        <f t="shared" si="1"/>
        <v/>
      </c>
      <c r="F30" s="30"/>
      <c r="G30" s="31" t="str">
        <f t="shared" si="0"/>
        <v/>
      </c>
      <c r="H30" s="107"/>
      <c r="I30" s="108"/>
      <c r="J30" s="109"/>
      <c r="K30" s="110"/>
      <c r="L30" s="111"/>
      <c r="M30" s="112"/>
      <c r="N30" s="32"/>
      <c r="O30" s="33"/>
    </row>
    <row r="31" spans="1:18" s="6" customFormat="1" ht="32.25" hidden="1" customHeight="1" x14ac:dyDescent="0.3">
      <c r="A31" s="29">
        <v>29</v>
      </c>
      <c r="B31" s="30"/>
      <c r="C31" s="30"/>
      <c r="D31" s="30" t="str">
        <f t="shared" si="1"/>
        <v/>
      </c>
      <c r="E31" s="30" t="str">
        <f t="shared" si="1"/>
        <v/>
      </c>
      <c r="F31" s="30"/>
      <c r="G31" s="31" t="str">
        <f t="shared" si="0"/>
        <v/>
      </c>
      <c r="H31" s="107"/>
      <c r="I31" s="108"/>
      <c r="J31" s="109"/>
      <c r="K31" s="110"/>
      <c r="L31" s="111"/>
      <c r="M31" s="112"/>
      <c r="N31" s="32"/>
      <c r="O31" s="33"/>
    </row>
    <row r="32" spans="1:18" s="6" customFormat="1" ht="19.2" customHeight="1" x14ac:dyDescent="0.3">
      <c r="A32" s="51" t="s">
        <v>26</v>
      </c>
      <c r="D32" s="49"/>
      <c r="E32" s="10"/>
      <c r="F32" s="11"/>
      <c r="G32" s="6" t="s">
        <v>12</v>
      </c>
      <c r="I32" s="49"/>
      <c r="J32" s="49"/>
      <c r="K32" s="49"/>
      <c r="L32" s="49"/>
      <c r="M32" s="12"/>
      <c r="N32" s="12"/>
      <c r="O32" s="12"/>
      <c r="P32" s="12"/>
      <c r="Q32" s="12"/>
      <c r="R32" s="12"/>
    </row>
    <row r="33" spans="1:18" s="6" customFormat="1" ht="19.2" customHeight="1" x14ac:dyDescent="0.3">
      <c r="A33" s="52" t="s">
        <v>29</v>
      </c>
      <c r="D33" s="49"/>
      <c r="E33" s="10"/>
      <c r="F33" s="11"/>
      <c r="I33" s="49"/>
      <c r="J33" s="49"/>
      <c r="K33" s="49"/>
      <c r="L33" s="49"/>
      <c r="M33" s="12"/>
      <c r="N33" s="12"/>
      <c r="O33" s="12"/>
      <c r="P33" s="12"/>
      <c r="Q33" s="12"/>
      <c r="R33" s="12"/>
    </row>
    <row r="34" spans="1:18" s="6" customFormat="1" ht="19.2" customHeight="1" x14ac:dyDescent="0.3">
      <c r="A34" s="52" t="s">
        <v>30</v>
      </c>
      <c r="D34" s="49"/>
      <c r="E34" s="10"/>
      <c r="F34" s="11"/>
      <c r="I34" s="49"/>
      <c r="J34" s="49"/>
      <c r="K34" s="49"/>
      <c r="L34" s="49"/>
      <c r="M34" s="12"/>
      <c r="N34" s="12"/>
      <c r="O34" s="12"/>
      <c r="P34" s="12"/>
      <c r="Q34" s="12"/>
      <c r="R34" s="12"/>
    </row>
    <row r="35" spans="1:18" s="6" customFormat="1" ht="19.2" customHeight="1" x14ac:dyDescent="0.3">
      <c r="A35" s="51" t="s">
        <v>27</v>
      </c>
      <c r="D35" s="49"/>
      <c r="E35" s="10"/>
      <c r="F35" s="11"/>
      <c r="G35" s="6" t="s">
        <v>12</v>
      </c>
      <c r="I35" s="49"/>
      <c r="J35" s="49"/>
      <c r="K35" s="49"/>
      <c r="L35" s="49"/>
      <c r="M35" s="12"/>
      <c r="N35" s="12"/>
      <c r="O35" s="12"/>
      <c r="P35" s="12"/>
      <c r="Q35" s="12"/>
      <c r="R35" s="12"/>
    </row>
    <row r="36" spans="1:18" s="6" customFormat="1" ht="19.2" customHeight="1" x14ac:dyDescent="0.3">
      <c r="A36" s="55" t="s">
        <v>31</v>
      </c>
      <c r="D36" s="49"/>
      <c r="E36" s="10"/>
      <c r="F36" s="11"/>
      <c r="J36" s="49"/>
      <c r="K36" s="49"/>
      <c r="L36" s="49"/>
      <c r="M36" s="12"/>
      <c r="N36" s="12"/>
      <c r="O36" s="12"/>
      <c r="P36" s="12"/>
      <c r="Q36" s="12"/>
      <c r="R36" s="49"/>
    </row>
    <row r="37" spans="1:18" ht="19.2" customHeight="1" x14ac:dyDescent="0.35">
      <c r="A37" s="54" t="s">
        <v>28</v>
      </c>
    </row>
    <row r="44" spans="1:18" x14ac:dyDescent="0.3">
      <c r="C44" s="4" t="s">
        <v>36</v>
      </c>
    </row>
    <row r="50" spans="32:32" x14ac:dyDescent="0.3">
      <c r="AF50" s="5" t="s">
        <v>35</v>
      </c>
    </row>
  </sheetData>
  <mergeCells count="61">
    <mergeCell ref="H25:J25"/>
    <mergeCell ref="K25:M25"/>
    <mergeCell ref="H30:J30"/>
    <mergeCell ref="K30:M30"/>
    <mergeCell ref="H31:J31"/>
    <mergeCell ref="K31:M31"/>
    <mergeCell ref="H28:J28"/>
    <mergeCell ref="K28:M28"/>
    <mergeCell ref="H29:J29"/>
    <mergeCell ref="K29:M29"/>
    <mergeCell ref="H22:J22"/>
    <mergeCell ref="K22:M22"/>
    <mergeCell ref="H23:J23"/>
    <mergeCell ref="K23:M23"/>
    <mergeCell ref="H24:J24"/>
    <mergeCell ref="K24:M24"/>
    <mergeCell ref="H19:J19"/>
    <mergeCell ref="K19:M19"/>
    <mergeCell ref="H20:J20"/>
    <mergeCell ref="K20:M20"/>
    <mergeCell ref="H21:J21"/>
    <mergeCell ref="K21:M21"/>
    <mergeCell ref="H16:J16"/>
    <mergeCell ref="K16:M16"/>
    <mergeCell ref="H17:J17"/>
    <mergeCell ref="K17:M17"/>
    <mergeCell ref="H18:J18"/>
    <mergeCell ref="K18:M18"/>
    <mergeCell ref="H12:J12"/>
    <mergeCell ref="K12:M12"/>
    <mergeCell ref="H14:J14"/>
    <mergeCell ref="K14:M14"/>
    <mergeCell ref="H15:J15"/>
    <mergeCell ref="K15:M15"/>
    <mergeCell ref="B11:M11"/>
    <mergeCell ref="A5:B6"/>
    <mergeCell ref="C5:E5"/>
    <mergeCell ref="H5:M5"/>
    <mergeCell ref="C6:E6"/>
    <mergeCell ref="H6:M6"/>
    <mergeCell ref="A7:B7"/>
    <mergeCell ref="H7:N7"/>
    <mergeCell ref="A8:B8"/>
    <mergeCell ref="H8:N8"/>
    <mergeCell ref="B9:N9"/>
    <mergeCell ref="H3:M3"/>
    <mergeCell ref="G26:L26"/>
    <mergeCell ref="G27:L27"/>
    <mergeCell ref="D1:L1"/>
    <mergeCell ref="B24:C24"/>
    <mergeCell ref="B25:C25"/>
    <mergeCell ref="B26:C27"/>
    <mergeCell ref="H2:M2"/>
    <mergeCell ref="A3:B3"/>
    <mergeCell ref="C3:E3"/>
    <mergeCell ref="A4:B4"/>
    <mergeCell ref="C4:E4"/>
    <mergeCell ref="H4:M4"/>
    <mergeCell ref="H13:J13"/>
    <mergeCell ref="K13:M13"/>
    <mergeCell ref="B10:M10"/>
  </mergeCells>
  <phoneticPr fontId="1" type="Hiragana"/>
  <conditionalFormatting sqref="H13:J22">
    <cfRule type="expression" dxfId="1" priority="1">
      <formula>OR($G13="E",$G13="F",$G13="G",$G13="H")</formula>
    </cfRule>
    <cfRule type="expression" dxfId="0" priority="2">
      <formula>OR($G13="E",$G13="F",$G13="G",$G13="H")+$H$15</formula>
    </cfRule>
  </conditionalFormatting>
  <dataValidations count="2">
    <dataValidation type="list" allowBlank="1" showInputMessage="1" showErrorMessage="1" sqref="H23:J31" xr:uid="{00000000-0002-0000-0100-000000000000}">
      <formula1>"A：一般男子,B：シニア男子,C：ベテラン男子,D：ハイベテラン男子,E：一般女子,F：シニア女子,G:ベテラン女子,H：ハイベテラン女子"</formula1>
    </dataValidation>
    <dataValidation type="list" allowBlank="1" showInputMessage="1" showErrorMessage="1" sqref="H13:J22" xr:uid="{DEB6E67D-1633-417F-A716-A6784EB165CB}">
      <formula1>"A：男子一般,B：男子シニア,C：男子ベテラン,D：男子ハイベテラン男子,E：女子一般,F：女子シニア,G：女子ベテラン,H：女子ハイベテラン"</formula1>
    </dataValidation>
  </dataValidations>
  <printOptions horizontalCentered="1"/>
  <pageMargins left="0" right="0" top="0.39370078740157483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Option Button 2">
              <controlPr defaultSize="0" autoFill="0" autoLine="0" autoPict="0">
                <anchor moveWithCells="1">
                  <from>
                    <xdr:col>2</xdr:col>
                    <xdr:colOff>137160</xdr:colOff>
                    <xdr:row>6</xdr:row>
                    <xdr:rowOff>83820</xdr:rowOff>
                  </from>
                  <to>
                    <xdr:col>3</xdr:col>
                    <xdr:colOff>22860</xdr:colOff>
                    <xdr:row>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Option Button 3">
              <controlPr defaultSize="0" autoFill="0" autoLine="0" autoPict="0">
                <anchor moveWithCells="1">
                  <from>
                    <xdr:col>3</xdr:col>
                    <xdr:colOff>114300</xdr:colOff>
                    <xdr:row>6</xdr:row>
                    <xdr:rowOff>68580</xdr:rowOff>
                  </from>
                  <to>
                    <xdr:col>3</xdr:col>
                    <xdr:colOff>739140</xdr:colOff>
                    <xdr:row>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Option Button 4">
              <controlPr defaultSize="0" autoFill="0" autoLine="0" autoPict="0">
                <anchor moveWithCells="1">
                  <from>
                    <xdr:col>4</xdr:col>
                    <xdr:colOff>60960</xdr:colOff>
                    <xdr:row>6</xdr:row>
                    <xdr:rowOff>68580</xdr:rowOff>
                  </from>
                  <to>
                    <xdr:col>5</xdr:col>
                    <xdr:colOff>175260</xdr:colOff>
                    <xdr:row>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Group Box 5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5</xdr:col>
                    <xdr:colOff>510540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Group Box 6">
              <controlPr defaultSize="0" autoFill="0" autoPict="0">
                <anchor moveWithCells="1">
                  <from>
                    <xdr:col>3</xdr:col>
                    <xdr:colOff>373380</xdr:colOff>
                    <xdr:row>7</xdr:row>
                    <xdr:rowOff>45720</xdr:rowOff>
                  </from>
                  <to>
                    <xdr:col>5</xdr:col>
                    <xdr:colOff>510540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Group Box 7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45720</xdr:rowOff>
                  </from>
                  <to>
                    <xdr:col>3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2026-02-03T02:20:43Z</cp:lastPrinted>
  <dcterms:created xsi:type="dcterms:W3CDTF">2017-03-25T21:28:44Z</dcterms:created>
  <dcterms:modified xsi:type="dcterms:W3CDTF">2026-02-03T02:24:23Z</dcterms:modified>
</cp:coreProperties>
</file>